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відкриті торги 2025\Ліки не НП 169 (9 лотів) спец+ТКМ\"/>
    </mc:Choice>
  </mc:AlternateContent>
  <xr:revisionPtr revIDLastSave="0" documentId="13_ncr:1_{88E75E3D-D804-4249-A799-7E5AB116D44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Аркуш1!$A$1:$J$12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J10" i="1"/>
  <c r="J11" i="1"/>
  <c r="H8" i="1"/>
  <c r="H9" i="1"/>
  <c r="J9" i="1" s="1"/>
  <c r="H10" i="1"/>
  <c r="H11" i="1"/>
  <c r="H4" i="1" l="1"/>
  <c r="J4" i="1" s="1"/>
  <c r="H5" i="1"/>
  <c r="J5" i="1" s="1"/>
  <c r="H6" i="1"/>
  <c r="J6" i="1" s="1"/>
  <c r="H7" i="1"/>
  <c r="J7" i="1" s="1"/>
  <c r="H3" i="1"/>
  <c r="J3" i="1" s="1"/>
  <c r="J12" i="1" l="1"/>
</calcChain>
</file>

<file path=xl/sharedStrings.xml><?xml version="1.0" encoding="utf-8"?>
<sst xmlns="http://schemas.openxmlformats.org/spreadsheetml/2006/main" count="48" uniqueCount="41">
  <si>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</si>
  <si>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</si>
  <si>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</si>
  <si>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</si>
  <si>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</si>
  <si>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</si>
  <si>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</si>
  <si>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</si>
  <si>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</si>
  <si>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</si>
  <si>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</si>
  <si>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Вальцит</t>
  </si>
  <si>
    <t>фл</t>
  </si>
  <si>
    <t>Фосфоміцин (Fosfomycin)</t>
  </si>
  <si>
    <t>порошок для розчину для ін'єкцій по 1 г у флаконі</t>
  </si>
  <si>
    <t>ФОСМІЦИН</t>
  </si>
  <si>
    <t>Ertapenem</t>
  </si>
  <si>
    <t>ліофілізат для розчину для ін'єкцій по 1 г</t>
  </si>
  <si>
    <t xml:space="preserve">Інванз </t>
  </si>
  <si>
    <t>Valganciclovir</t>
  </si>
  <si>
    <t xml:space="preserve">таблетки, в/плів. обол.;валганцикловір: 450 мг </t>
  </si>
  <si>
    <t xml:space="preserve">Pipecuronium bromide  </t>
  </si>
  <si>
    <t xml:space="preserve">ліофілізат для розчину для ін'єкцій  4 мг по 2 мл </t>
  </si>
  <si>
    <t>Ардуан</t>
  </si>
  <si>
    <t>Ademetionine</t>
  </si>
  <si>
    <t>порошок ліофілізований для розчину для ін'єкцій по 500 мг</t>
  </si>
  <si>
    <t>ГЕПТРАЛ®</t>
  </si>
  <si>
    <t>Thioctic acid</t>
  </si>
  <si>
    <t>концентрат для розчину для інфузій, 300 ОД (300 мг)/12 мл</t>
  </si>
  <si>
    <t>БЕРЛІТІОН® 300 ОД</t>
  </si>
  <si>
    <t>розчин для інєкцій 25 мг/мл по 24 мл в ампулі</t>
  </si>
  <si>
    <t>ЕСПА-ЛІПОН® ІН'ЄКЦ. 600</t>
  </si>
  <si>
    <t>Iron, parenteral preparations</t>
  </si>
  <si>
    <t>розчин для внутрішньовенних ін'єкцій, 20 мг/мл по 5 мл в ампулі</t>
  </si>
  <si>
    <t>Венофер</t>
  </si>
  <si>
    <t>Hydroxyethylstarch</t>
  </si>
  <si>
    <t>розчин для інфузій по 500 мл</t>
  </si>
  <si>
    <t>ВОЛЮВЕН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</si>
  <si>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- 9 лотів) </t>
    </r>
    <r>
      <rPr>
        <b/>
        <u/>
        <sz val="16"/>
        <color theme="1"/>
        <rFont val="Times New Roman"/>
        <family val="1"/>
        <charset val="204"/>
      </rPr>
      <t>ліки не НП 169</t>
    </r>
    <r>
      <rPr>
        <b/>
        <sz val="14"/>
        <color theme="1"/>
        <rFont val="Times New Roman"/>
        <family val="1"/>
        <charset val="204"/>
      </rPr>
      <t xml:space="preserve"> (відкриті торги з особливістю) спец+ТКМ на 2025 рік</t>
    </r>
  </si>
  <si>
    <t>шт</t>
  </si>
  <si>
    <t xml:space="preserve"> таб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</si>
</sst>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12"/>
  <sheetViews>
    <sheetView tabSelected="1" workbookViewId="0">
      <selection activeCell="H6" sqref="H6"/>
    </sheetView>
  </sheetViews>
  <sheetFormatPr defaultRowHeight="15" x14ac:dyDescent="0.25"/>
  <cols>
    <col min="1" max="1" width="4.5703125" customWidth="1"/>
    <col min="2" max="2" width="17.42578125" customWidth="1"/>
    <col min="3" max="3" width="37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1" customHeight="1" x14ac:dyDescent="0.25">
      <c r="A1" s="13" t="s">
        <v>38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90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2.75" customHeight="1" x14ac:dyDescent="0.25">
      <c r="A3" s="6">
        <v>1</v>
      </c>
      <c r="B3" s="6" t="s">
        <v>13</v>
      </c>
      <c r="C3" s="7" t="s">
        <v>14</v>
      </c>
      <c r="D3" s="7" t="s">
        <v>15</v>
      </c>
      <c r="E3" s="7" t="s">
        <v>12</v>
      </c>
      <c r="F3" s="11">
        <v>50</v>
      </c>
      <c r="G3" s="7"/>
      <c r="H3" s="9">
        <f>F3+G3</f>
        <v>50</v>
      </c>
      <c r="I3" s="7">
        <v>412.72</v>
      </c>
      <c r="J3" s="14">
        <f>H3*I3</f>
        <v>20636</v>
      </c>
    </row>
    <row r="4" spans="1:10" ht="30.75" customHeight="1" x14ac:dyDescent="0.25">
      <c r="A4" s="6">
        <v>2</v>
      </c>
      <c r="B4" s="6" t="s">
        <v>16</v>
      </c>
      <c r="C4" s="7" t="s">
        <v>17</v>
      </c>
      <c r="D4" s="7" t="s">
        <v>18</v>
      </c>
      <c r="E4" s="7" t="s">
        <v>12</v>
      </c>
      <c r="F4" s="11"/>
      <c r="G4" s="7">
        <v>167</v>
      </c>
      <c r="H4" s="9">
        <f t="shared" ref="H4:H11" si="0">F4+G4</f>
        <v>167</v>
      </c>
      <c r="I4" s="7">
        <v>1807.17</v>
      </c>
      <c r="J4" s="14">
        <f t="shared" ref="J4:J11" si="1">H4*I4</f>
        <v>301797.39</v>
      </c>
    </row>
    <row r="5" spans="1:10" ht="29.25" customHeight="1" x14ac:dyDescent="0.25">
      <c r="A5" s="6">
        <v>3</v>
      </c>
      <c r="B5" s="6" t="s">
        <v>19</v>
      </c>
      <c r="C5" s="7" t="s">
        <v>20</v>
      </c>
      <c r="D5" s="7" t="s">
        <v>11</v>
      </c>
      <c r="E5" s="7" t="s">
        <v>40</v>
      </c>
      <c r="F5" s="11"/>
      <c r="G5" s="7">
        <v>6162</v>
      </c>
      <c r="H5" s="9">
        <f t="shared" si="0"/>
        <v>6162</v>
      </c>
      <c r="I5" s="7">
        <v>377.19</v>
      </c>
      <c r="J5" s="14">
        <f t="shared" si="1"/>
        <v>2324244.7799999998</v>
      </c>
    </row>
    <row r="6" spans="1:10" ht="42.75" customHeight="1" x14ac:dyDescent="0.25">
      <c r="A6" s="6">
        <v>4</v>
      </c>
      <c r="B6" s="6" t="s">
        <v>21</v>
      </c>
      <c r="C6" s="7" t="s">
        <v>22</v>
      </c>
      <c r="D6" s="7" t="s">
        <v>23</v>
      </c>
      <c r="E6" s="7" t="s">
        <v>12</v>
      </c>
      <c r="F6" s="11">
        <v>699.75589910496342</v>
      </c>
      <c r="G6" s="7"/>
      <c r="H6" s="9">
        <f t="shared" si="0"/>
        <v>699.75589910496342</v>
      </c>
      <c r="I6" s="7">
        <v>116.25</v>
      </c>
      <c r="J6" s="14">
        <f t="shared" si="1"/>
        <v>81346.623270951997</v>
      </c>
    </row>
    <row r="7" spans="1:10" ht="44.25" customHeight="1" x14ac:dyDescent="0.25">
      <c r="A7" s="6">
        <v>5</v>
      </c>
      <c r="B7" s="6" t="s">
        <v>24</v>
      </c>
      <c r="C7" s="7" t="s">
        <v>25</v>
      </c>
      <c r="D7" s="7" t="s">
        <v>26</v>
      </c>
      <c r="E7" s="7" t="s">
        <v>39</v>
      </c>
      <c r="F7" s="11"/>
      <c r="G7" s="7">
        <v>250</v>
      </c>
      <c r="H7" s="9">
        <f t="shared" si="0"/>
        <v>250</v>
      </c>
      <c r="I7" s="7">
        <v>371.37</v>
      </c>
      <c r="J7" s="14">
        <f t="shared" si="1"/>
        <v>92842.5</v>
      </c>
    </row>
    <row r="8" spans="1:10" ht="37.5" customHeight="1" x14ac:dyDescent="0.25">
      <c r="A8" s="6">
        <v>6</v>
      </c>
      <c r="B8" s="6" t="s">
        <v>27</v>
      </c>
      <c r="C8" s="7" t="s">
        <v>28</v>
      </c>
      <c r="D8" s="7" t="s">
        <v>29</v>
      </c>
      <c r="E8" s="7" t="s">
        <v>39</v>
      </c>
      <c r="F8" s="11">
        <v>1479.5637325107414</v>
      </c>
      <c r="G8" s="7"/>
      <c r="H8" s="9">
        <f t="shared" si="0"/>
        <v>1479.5637325107414</v>
      </c>
      <c r="I8" s="7">
        <v>83.57</v>
      </c>
      <c r="J8" s="14">
        <f t="shared" si="1"/>
        <v>123647.14112592264</v>
      </c>
    </row>
    <row r="9" spans="1:10" ht="51.75" customHeight="1" x14ac:dyDescent="0.25">
      <c r="A9" s="6">
        <v>7</v>
      </c>
      <c r="B9" s="6" t="s">
        <v>27</v>
      </c>
      <c r="C9" s="7" t="s">
        <v>30</v>
      </c>
      <c r="D9" s="7" t="s">
        <v>31</v>
      </c>
      <c r="E9" s="7" t="s">
        <v>39</v>
      </c>
      <c r="F9" s="11"/>
      <c r="G9" s="7">
        <v>23</v>
      </c>
      <c r="H9" s="9">
        <f t="shared" si="0"/>
        <v>23</v>
      </c>
      <c r="I9" s="7">
        <v>216.32</v>
      </c>
      <c r="J9" s="14">
        <f t="shared" si="1"/>
        <v>4975.3599999999997</v>
      </c>
    </row>
    <row r="10" spans="1:10" ht="37.5" customHeight="1" x14ac:dyDescent="0.25">
      <c r="A10" s="6">
        <v>8</v>
      </c>
      <c r="B10" s="6" t="s">
        <v>32</v>
      </c>
      <c r="C10" s="7" t="s">
        <v>33</v>
      </c>
      <c r="D10" s="7" t="s">
        <v>34</v>
      </c>
      <c r="E10" s="7" t="s">
        <v>39</v>
      </c>
      <c r="F10" s="11">
        <v>359.00477632441545</v>
      </c>
      <c r="G10" s="7"/>
      <c r="H10" s="9">
        <f t="shared" si="0"/>
        <v>359.00477632441545</v>
      </c>
      <c r="I10" s="7">
        <v>310.39</v>
      </c>
      <c r="J10" s="14">
        <f t="shared" si="1"/>
        <v>111431.4925233353</v>
      </c>
    </row>
    <row r="11" spans="1:10" ht="29.25" customHeight="1" x14ac:dyDescent="0.25">
      <c r="A11" s="6">
        <v>9</v>
      </c>
      <c r="B11" s="8" t="s">
        <v>35</v>
      </c>
      <c r="C11" s="6" t="s">
        <v>36</v>
      </c>
      <c r="D11" s="7" t="s">
        <v>37</v>
      </c>
      <c r="E11" s="7" t="s">
        <v>39</v>
      </c>
      <c r="F11" s="11">
        <v>10.01001001001001</v>
      </c>
      <c r="G11" s="12"/>
      <c r="H11" s="9">
        <f t="shared" si="0"/>
        <v>10.01001001001001</v>
      </c>
      <c r="I11" s="7">
        <v>219.85</v>
      </c>
      <c r="J11" s="14">
        <f t="shared" si="1"/>
        <v>2200.7007007007005</v>
      </c>
    </row>
    <row r="12" spans="1:10" ht="25.5" customHeight="1" x14ac:dyDescent="0.25">
      <c r="A12" s="1"/>
      <c r="B12" s="2" t="s">
        <v>6</v>
      </c>
      <c r="C12" s="2"/>
      <c r="D12" s="2"/>
      <c r="E12" s="2"/>
      <c r="F12" s="2"/>
      <c r="G12" s="2"/>
      <c r="H12" s="10"/>
      <c r="I12" s="2"/>
      <c r="J12" s="3">
        <f>SUM(J3:J11)</f>
        <v>3063121.9876209106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2025-04-11T08:50:34Z</cp:lastPrinted>
  <dcterms:created xsi:type="dcterms:W3CDTF">2025-01-06T09:21:51Z</dcterms:created>
  <dcterms:modified xsi:type="dcterms:W3CDTF">2025-04-11T08:55:50Z</dcterms:modified>
</cp:coreProperties>
</file>