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вироби (електроди, канюлі, заглушки)\"/>
    </mc:Choice>
  </mc:AlternateContent>
  <xr:revisionPtr revIDLastSave="0" documentId="8_{279E24C5-8DDC-454C-BEAE-EF4852BF640E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Аркуш1" sheetId="1" r:id="rId1"/>
  </sheets>
  <definedNames>
    <definedName name="_Hlk193789188" localSheetId="0">Аркуш1!#REF!</definedName>
    <definedName name="_xlnm.Print_Area" localSheetId="0">Аркуш1!$E$1:$N$10</definedName>
  </definedNames>
  <calcPr calcId="191028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1" l="1"/>
  <c r="M4" i="1" s="1"/>
  <c r="K8" i="1"/>
  <c r="M8" i="1" s="1"/>
  <c r="K7" i="1"/>
  <c r="M7" i="1" s="1"/>
  <c r="M9" i="1" l="1"/>
</calcChain>
</file>

<file path=xl/sharedStrings.xml><?xml version="1.0" encoding="utf-8"?>
<sst xmlns="http://schemas.openxmlformats.org/spreadsheetml/2006/main" count="39" uniqueCount="34">
  <si>
    <t>№</t>
  </si>
  <si>
    <t>АРТИКУЛ</t>
  </si>
  <si>
    <t>816-092</t>
  </si>
  <si>
    <t>шт</t>
  </si>
  <si>
    <t>Нейтральний електрод, 90 см², складений, EASY №100</t>
  </si>
  <si>
    <t>Нейтральний електрод, 90 см², складений</t>
  </si>
  <si>
    <t xml:space="preserve">Заглушка на катетер чи подовжувач зі з’єднанням типу Люер-Лок з мембраною для негайної ін’єкції. Технічні характеристики: Не містить латексу. З’єднання Люер-Лок, </t>
  </si>
  <si>
    <t>16825 -  Захисний ковпачок для шприца</t>
  </si>
  <si>
    <t>НК 024:2023</t>
  </si>
  <si>
    <t>код ДК 021:2015</t>
  </si>
  <si>
    <t>58494 – Електрод поворотний електрохірургічний, одноразового використання, нестерильний</t>
  </si>
  <si>
    <t>33141240-4Приладдя до катетерів</t>
  </si>
  <si>
    <t>33141625-7Діагностичні набори</t>
  </si>
  <si>
    <t>33141000-0 Медичні матеріали нехімічні та
гематологічні одноразового
застосування</t>
  </si>
  <si>
    <t xml:space="preserve">Загальна кількість </t>
  </si>
  <si>
    <t>Кількість спеціальний фонд перехідний</t>
  </si>
  <si>
    <t>Кількість трансплантація</t>
  </si>
  <si>
    <t>Медико-технічні вимоги</t>
  </si>
  <si>
    <t xml:space="preserve">Одиниця виміру </t>
  </si>
  <si>
    <t>Ціна з ПДВ за одиницю виміру , грн</t>
  </si>
  <si>
    <t>Сума з ПДВ, грн</t>
  </si>
  <si>
    <t>Найменування товару або еквівалент</t>
  </si>
  <si>
    <t xml:space="preserve">
аспіраційна канюля для багаторазового взяття медикаментів (повітряним фільтром 0,45 мкм і фільтром очищення розчину 5 мкм), синя
</t>
  </si>
  <si>
    <t>Лот  №2 - заглушка конічна, канюля для аспірації:</t>
  </si>
  <si>
    <t>Разом по лоту №1:</t>
  </si>
  <si>
    <t>Разом по лоту №2:</t>
  </si>
  <si>
    <t>33141240-4 Приладдя до катетерів</t>
  </si>
  <si>
    <t>33141625-7 Діагностичні набори</t>
  </si>
  <si>
    <t>Заглушка конічна IN-Stopper, жовта, виробник Ббраун або еквівалент</t>
  </si>
  <si>
    <t>Канюля для аспірації та введення лікарських засобів з мультидозових флаконів Mini-Spike® Filter, синя, виробник Ббраун або еквівалент</t>
  </si>
  <si>
    <t>Код НК ВМП</t>
  </si>
  <si>
    <t>Код ДК 024:2023</t>
  </si>
  <si>
    <t>Лот  №1 - нейтральний електрод</t>
  </si>
  <si>
    <t>Обгрунтування технічних, якісних і кількісних характеристик: на закупівлю по предмету закупівлі код ДК 024:2023 - 33140000-3-медичні матеріали (медичні матеріали) за кошти спеціального фонду (відкриті торги з особливістю)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</si>
</sst>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"/>
  <sheetViews>
    <sheetView tabSelected="1" topLeftCell="E1" zoomScale="77" zoomScaleNormal="77" workbookViewId="0">
      <selection activeCell="R1" sqref="R1"/>
    </sheetView>
  </sheetViews>
  <sheetFormatPr defaultRowHeight="15" x14ac:dyDescent="0.25"/>
  <cols>
    <col min="1" max="1" width="3.7109375" style="1" customWidth="1"/>
    <col min="2" max="2" width="11" style="1" customWidth="1"/>
    <col min="3" max="3" width="20.28515625" style="1" customWidth="1"/>
    <col min="4" max="4" width="17" style="1" customWidth="1"/>
    <col min="5" max="5" width="22.7109375" style="1" customWidth="1"/>
    <col min="6" max="6" width="17.7109375" style="1" customWidth="1"/>
    <col min="7" max="7" width="14.7109375" style="1" customWidth="1"/>
    <col min="8" max="8" width="6.5703125" style="1" customWidth="1"/>
    <col min="9" max="9" width="7.140625" style="1" customWidth="1"/>
    <col min="10" max="10" width="7.42578125" style="1" customWidth="1"/>
    <col min="11" max="11" width="7.7109375" style="1" customWidth="1"/>
    <col min="12" max="12" width="9.140625" style="1"/>
    <col min="13" max="13" width="12" style="1" customWidth="1"/>
    <col min="14" max="14" width="25.85546875" style="1" customWidth="1"/>
  </cols>
  <sheetData>
    <row r="1" spans="1:14" ht="76.5" customHeight="1" x14ac:dyDescent="0.25">
      <c r="E1" s="13" t="s">
        <v>33</v>
      </c>
      <c r="F1" s="13"/>
      <c r="G1" s="13"/>
      <c r="H1" s="13"/>
      <c r="I1" s="13"/>
      <c r="J1" s="13"/>
      <c r="K1" s="13"/>
      <c r="L1" s="13"/>
      <c r="M1" s="13"/>
      <c r="N1" s="13"/>
    </row>
    <row r="2" spans="1:14" ht="101.25" customHeight="1" x14ac:dyDescent="0.25">
      <c r="A2" s="2" t="s">
        <v>0</v>
      </c>
      <c r="B2" s="5" t="s">
        <v>1</v>
      </c>
      <c r="C2" s="5" t="s">
        <v>8</v>
      </c>
      <c r="D2" s="5" t="s">
        <v>9</v>
      </c>
      <c r="E2" s="6" t="s">
        <v>21</v>
      </c>
      <c r="F2" s="12" t="s">
        <v>30</v>
      </c>
      <c r="G2" s="12" t="s">
        <v>31</v>
      </c>
      <c r="H2" s="6" t="s">
        <v>18</v>
      </c>
      <c r="I2" s="6" t="s">
        <v>15</v>
      </c>
      <c r="J2" s="6" t="s">
        <v>16</v>
      </c>
      <c r="K2" s="6" t="s">
        <v>14</v>
      </c>
      <c r="L2" s="6" t="s">
        <v>19</v>
      </c>
      <c r="M2" s="6" t="s">
        <v>20</v>
      </c>
      <c r="N2" s="6" t="s">
        <v>17</v>
      </c>
    </row>
    <row r="3" spans="1:14" ht="50.25" customHeight="1" x14ac:dyDescent="0.25">
      <c r="A3" s="4">
        <v>1</v>
      </c>
      <c r="B3" s="4">
        <v>4238010</v>
      </c>
      <c r="C3" s="4" t="s">
        <v>7</v>
      </c>
      <c r="D3" s="4" t="s">
        <v>11</v>
      </c>
      <c r="E3" s="6" t="s">
        <v>32</v>
      </c>
      <c r="F3" s="7"/>
      <c r="G3" s="7"/>
      <c r="H3" s="7"/>
      <c r="I3" s="7"/>
      <c r="J3" s="7"/>
      <c r="K3" s="7"/>
      <c r="L3" s="7"/>
      <c r="M3" s="7"/>
      <c r="N3" s="7"/>
    </row>
    <row r="4" spans="1:14" ht="91.5" customHeight="1" x14ac:dyDescent="0.25">
      <c r="A4" s="4">
        <v>2</v>
      </c>
      <c r="B4" s="4" t="s">
        <v>2</v>
      </c>
      <c r="C4" s="4" t="s">
        <v>10</v>
      </c>
      <c r="D4" s="4" t="s">
        <v>12</v>
      </c>
      <c r="E4" s="7" t="s">
        <v>4</v>
      </c>
      <c r="F4" s="7" t="s">
        <v>10</v>
      </c>
      <c r="G4" s="7" t="s">
        <v>27</v>
      </c>
      <c r="H4" s="7" t="s">
        <v>3</v>
      </c>
      <c r="I4" s="7">
        <v>5000</v>
      </c>
      <c r="J4" s="7">
        <v>200</v>
      </c>
      <c r="K4" s="6">
        <f t="shared" ref="K4:K8" si="0">I4+J4</f>
        <v>5200</v>
      </c>
      <c r="L4" s="9">
        <v>100</v>
      </c>
      <c r="M4" s="10">
        <f t="shared" ref="M4:M8" si="1">K4*L4</f>
        <v>520000</v>
      </c>
      <c r="N4" s="7" t="s">
        <v>5</v>
      </c>
    </row>
    <row r="5" spans="1:14" ht="30" customHeight="1" x14ac:dyDescent="0.25">
      <c r="A5" s="4"/>
      <c r="B5" s="4"/>
      <c r="C5" s="4"/>
      <c r="D5" s="4"/>
      <c r="E5" s="6" t="s">
        <v>24</v>
      </c>
      <c r="F5" s="7"/>
      <c r="G5" s="7"/>
      <c r="H5" s="7"/>
      <c r="I5" s="7"/>
      <c r="J5" s="7"/>
      <c r="K5" s="6"/>
      <c r="L5" s="9"/>
      <c r="M5" s="11">
        <v>520000</v>
      </c>
      <c r="N5" s="7"/>
    </row>
    <row r="6" spans="1:14" ht="52.5" customHeight="1" x14ac:dyDescent="0.25">
      <c r="A6" s="4"/>
      <c r="B6" s="4"/>
      <c r="C6" s="4"/>
      <c r="D6" s="4"/>
      <c r="E6" s="6" t="s">
        <v>23</v>
      </c>
      <c r="F6" s="7"/>
      <c r="G6" s="7"/>
      <c r="H6" s="7"/>
      <c r="I6" s="7"/>
      <c r="J6" s="7"/>
      <c r="K6" s="6"/>
      <c r="L6" s="9"/>
      <c r="M6" s="10"/>
      <c r="N6" s="7"/>
    </row>
    <row r="7" spans="1:14" ht="90" customHeight="1" x14ac:dyDescent="0.25">
      <c r="A7" s="4"/>
      <c r="B7" s="4"/>
      <c r="C7" s="4"/>
      <c r="D7" s="4"/>
      <c r="E7" s="7" t="s">
        <v>28</v>
      </c>
      <c r="F7" s="7" t="s">
        <v>7</v>
      </c>
      <c r="G7" s="7" t="s">
        <v>26</v>
      </c>
      <c r="H7" s="7" t="s">
        <v>3</v>
      </c>
      <c r="I7" s="7">
        <v>39000</v>
      </c>
      <c r="J7" s="7">
        <v>1000</v>
      </c>
      <c r="K7" s="6">
        <f>I7+J7</f>
        <v>40000</v>
      </c>
      <c r="L7" s="7">
        <v>16.37</v>
      </c>
      <c r="M7" s="10">
        <f>K7*L7</f>
        <v>654800</v>
      </c>
      <c r="N7" s="8" t="s">
        <v>6</v>
      </c>
    </row>
    <row r="8" spans="1:14" ht="88.5" customHeight="1" x14ac:dyDescent="0.25">
      <c r="A8" s="4">
        <v>3</v>
      </c>
      <c r="B8" s="4">
        <v>4550234</v>
      </c>
      <c r="C8" s="4">
        <v>60539</v>
      </c>
      <c r="D8" s="4" t="s">
        <v>13</v>
      </c>
      <c r="E8" s="7" t="s">
        <v>29</v>
      </c>
      <c r="F8" s="7">
        <v>60539</v>
      </c>
      <c r="G8" s="7" t="s">
        <v>13</v>
      </c>
      <c r="H8" s="7" t="s">
        <v>3</v>
      </c>
      <c r="I8" s="7">
        <v>18000</v>
      </c>
      <c r="J8" s="7">
        <v>2000</v>
      </c>
      <c r="K8" s="6">
        <f t="shared" si="0"/>
        <v>20000</v>
      </c>
      <c r="L8" s="7">
        <v>90.04</v>
      </c>
      <c r="M8" s="10">
        <f t="shared" si="1"/>
        <v>1800800.0000000002</v>
      </c>
      <c r="N8" s="8" t="s">
        <v>22</v>
      </c>
    </row>
    <row r="9" spans="1:14" ht="27" customHeight="1" x14ac:dyDescent="0.25">
      <c r="A9" s="3"/>
      <c r="B9" s="3"/>
      <c r="C9" s="3"/>
      <c r="D9" s="3"/>
      <c r="E9" s="6" t="s">
        <v>25</v>
      </c>
      <c r="F9" s="7"/>
      <c r="G9" s="7"/>
      <c r="H9" s="7"/>
      <c r="I9" s="7"/>
      <c r="J9" s="7"/>
      <c r="K9" s="7"/>
      <c r="L9" s="7"/>
      <c r="M9" s="11">
        <f>SUM(M7:M8)</f>
        <v>2455600</v>
      </c>
      <c r="N9" s="7"/>
    </row>
    <row r="10" spans="1:14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</sheetData>
  <mergeCells count="1">
    <mergeCell ref="E1:N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Dopomoga 4</dc:creator>
  <cp:lastModifiedBy>User</cp:lastModifiedBy>
  <dcterms:created xsi:type="dcterms:W3CDTF">2015-06-05T18:19:34Z</dcterms:created>
  <dcterms:modified xsi:type="dcterms:W3CDTF">2025-04-09T07:53:04Z</dcterms:modified>
</cp:coreProperties>
</file>