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(катетери)\"/>
    </mc:Choice>
  </mc:AlternateContent>
  <xr:revisionPtr revIDLastSave="0" documentId="13_ncr:1_{2253145A-9DFB-4539-B471-2B0B7B681AD3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Sheet1!$A$1:$H$25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24" i="1" s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</calcChain>
</file>

<file path=xl/sharedStrings.xml><?xml version="1.0" encoding="utf-8"?>
<sst xmlns="http://schemas.openxmlformats.org/spreadsheetml/2006/main" count="89" uniqueCount="72">
  <si>
    <t>шт</t>
  </si>
  <si>
    <t>Катетер аспіраційний (КАРKON), розмір 6</t>
  </si>
  <si>
    <t>https://gov.e-tender.ua/v2/ProzorroMarket/Product?id=1f6038ea2802432dbd7c3fa4c3724c15</t>
  </si>
  <si>
    <t>Катетер аспіраційний (КАРKON), розмір 8</t>
  </si>
  <si>
    <t>https://gov.e-tender.ua/v2/ProzorroMarket/Product?id=c3ffb0ddc6a7439a89987187ee1918dd</t>
  </si>
  <si>
    <t>Катетер аспіраційний (КАРKON), розмір 10</t>
  </si>
  <si>
    <t>https://gov.e-tender.ua/v2/ProzorroMarket/Product?id=debd23c8d34a4bcfa3fd07251cf6313f</t>
  </si>
  <si>
    <t>Катетер аспіраційний (КАРKON), розмір 12</t>
  </si>
  <si>
    <t>https://gov.e-tender.ua/v2/ProzorroMarket/Product?id=070a09f6834a4ee1b9a5b95b742c3fc0</t>
  </si>
  <si>
    <t>Катетер аспіраційний (КАРKON), розмір 14</t>
  </si>
  <si>
    <t>https://gov.e-tender.ua/v2/ProzorroMarket/Product?id=c545be21088d41a0a05c0bb66641ba99</t>
  </si>
  <si>
    <t>Катетер аспіраційний (КАРKON), розмір 16</t>
  </si>
  <si>
    <t>https://gov.e-tender.ua/v2/ProzorroMarket/Product?id=4c511d2841b34b80b7d5af96436e86e8</t>
  </si>
  <si>
    <t>https://gov.e-tender.ua/v2/ProzorroMarket/Product?id=4bbc5dbf56274391ac0446d20d30e27f</t>
  </si>
  <si>
    <t>Катетер живлячий, розмір 6</t>
  </si>
  <si>
    <t>https://gov.e-tender.ua/v2/ProzorroMarket/Product?id=8a835bb74e784b80bebd289d5514d951</t>
  </si>
  <si>
    <t>Катетер живлячий, розмір 8</t>
  </si>
  <si>
    <t>https://gov.e-tender.ua/v2/ProzorroMarket/Product?id=0a0bd81c5f6443c4943bd8fe4c9c55d6</t>
  </si>
  <si>
    <t>Катетер живлячий, розмір 10</t>
  </si>
  <si>
    <t>https://gov.e-tender.ua/v2/ProzorroMarket/Product?id=659ad567894a449e96ea5c20b0405f25</t>
  </si>
  <si>
    <t>Катетер живлячий, розмір 12</t>
  </si>
  <si>
    <t>https://gov.e-tender.ua/v2/ProzorroMarket/Product?id=267cd0d52dbf48e88004929014e8c61b</t>
  </si>
  <si>
    <t>Катетер Нелатона, розмір 6</t>
  </si>
  <si>
    <t>https://gov.e-tender.ua/v2/ProzorroMarket/Product?id=62083e5bfc75405c9f97c0f81609b22c</t>
  </si>
  <si>
    <t>Катетер Нелатона, розмір 10</t>
  </si>
  <si>
    <t>https://gov.e-tender.ua/v2/ProzorroMarket/Product?id=7f4b098976304bdc802ef52eb214d079</t>
  </si>
  <si>
    <t>Катетер Нелатона, розмір 8</t>
  </si>
  <si>
    <t>https://gov.e-tender.ua/v2/ProzorroMarket/Product?id=42f19f990f304ad9b95455adeb7a1873</t>
  </si>
  <si>
    <t>https://gov.e-tender.ua/v2/ProzorroMarket/Product?id=45abde8a015247f18702fdd396ccc7a1</t>
  </si>
  <si>
    <t>Катетер урологічний, стерильний, одноразовий, Двоканальний (2-ходовий), розмір: 6 Fr, об'єм балона: 5 мілілітрів, довжина: 280 міліметрів</t>
  </si>
  <si>
    <t>https://gov.e-tender.ua/v2/ProzorroMarket/Product?id=b6a78013e51a4b4b80af7e9eeb0b1cb6</t>
  </si>
  <si>
    <t>Катетер урологічний, стерильний, одноразовий, Двоканальний (2-ходовий), розмір: 8 Fr, об'єм балона: 5 мілілітрів, довжина: 280 міліметрів</t>
  </si>
  <si>
    <t>https://gov.e-tender.ua/v2/ProzorroMarket/Product?id=e1742d60efd844abbd033c0ec56a3daa</t>
  </si>
  <si>
    <t>Катетер урологічний, стерильний, одноразовий, Двоканальний (2-ходовий), розмір: 10 Fr, об'єм балона: 5 мілілітрів, довжина: 280 міліметрів</t>
  </si>
  <si>
    <t>Кількість</t>
  </si>
  <si>
    <t>Назва товару</t>
  </si>
  <si>
    <t>Катетер аспіраційний                                                                              Призначення
Катетери порожнинні
Кількість використань Одноразовий
Розмір, Fr 6
Стерильність так
Довжина 550 , міліметр
Тип З вакуум-контролем великим пальцем (перехідник з двома отворами, одне з яких має заглушку)
Кількість одиниць в упаковці 100 , штука</t>
  </si>
  <si>
    <t>Катетер аспіраційний                                                                              Призначення
Катетери порожнинні
Кількість використань Одноразовий
Розмір, Fr 8
Стерильність так
Довжина 550 , міліметр
Тип З вакуум-контролем великим пальцем (перехідник з двома отворами, одне з яких має заглушку)
Кількість одиниць в упаковці 100 , штука</t>
  </si>
  <si>
    <t>Катетер аспіраційний                                                                              Призначення
Катетери порожнинні
Кількість використань Одноразовий
Розмір, Fr10
Стерильність так
Довжина 550 , міліметр
Тип З вакуум-контролем великим пальцем (перехідник з двома отворами, одне з яких має заглушку)
Кількість одиниць в упаковці 100 , штука</t>
  </si>
  <si>
    <t>Катетер аспіраційний                                                                              Призначення
Катетери порожнинні
Кількість використань Одноразовий
Розмір, Fr 12
Стерильність так
Довжина 550 , міліметр
Тип З вакуум-контролем великим пальцем (перехідник з двома отворами, одне з яких має заглушку)
Кількість одиниць в упаковці 100 , штука</t>
  </si>
  <si>
    <t>Катетер аспіраційний                                                                              Призначення
Катетери порожнинні
Кількість використань Одноразовий
Розмір, Fr 14
Стерильність так
Довжина 550 , міліметр
Тип З вакуум-контролем великим пальцем (перехідник з двома отворами, одне з яких має заглушку)
Кількість одиниць в упаковці 100 , штука</t>
  </si>
  <si>
    <t>Катетер аспіраційний                                                                              Призначення
Катетери порожнинні
Кількість використань Одноразовий
Розмір, Fr 16
Стерильність так
Довжина 550 , міліметр
Тип З вакуум-контролем великим пальцем (перехідник з двома отворами, одне з яких має заглушку)
Кількість одиниць в упаковці 100 , штука</t>
  </si>
  <si>
    <t>Катетер ентеральний живлячий одноразовий, стерильний, з мітками розмір Fr 5                                                                                     Рентгенконтрасна лінія так
Стерильність так
Кількість використань Одноразовий
Кількість одиниць в упаковці 100 , шт
Наявність міток так
Кольорове маркування так
Призначення Катетери порожнинні
Довжина 400 , Міліметр
Розмір, Fr 5</t>
  </si>
  <si>
    <t>Катетер ентеральний живлячий одноразовий, стерильний, з мітками Fr 6 Рентгенконтрасна лінія так
Стерильність так
Кількість використань Одноразовий
Кількість одиниць в упаковці 100 , шт
Наявність міток так
Кольорове маркування так
Призначення Катетери порожнинні
Довжина 400 , Міліметр
Розмір, Fr 6</t>
  </si>
  <si>
    <t>Катетер ентеральний живлячий одноразовий, стерильний, з мітками Fr 8 Рентгенконтрасна лінія так
Стерильність так
Кількість використань Одноразовий
Кількість одиниць в упаковці 100 , шт
Наявність міток так
Кольорове маркування так
Призначення Катетери порожнинні
Довжина 400 , Міліметр
Розмір, Fr 8</t>
  </si>
  <si>
    <t>Катетер ентеральний живлячий одноразовий, стерильний, з мітками Fr 10 Наявність міток так
Довжина 480 , міліметр
Призначення Катетери порожнинні
Кількість бокових отворів 2
Кількість одиниць в упаковці 1 , штука
Розмір, Fr 10
Рентгенконтрасна лінія так
Кількість використань Одноразовий
Стерильність так
Тип конектора Катетерний
Кольорове маркування так
Зовнішній діамет 3.33 , міліметр</t>
  </si>
  <si>
    <t>Катетер ентеральний живлячий одноразовий, стерильний, з мітками Fr 12 Кількість одиниць в упаковці 100 , шт
Довжина 120 , Міліметр
Призначення Катетери порожнинні
Розмір, Fr 12
Стерильність так
Кількість використань Одноразовий</t>
  </si>
  <si>
    <t>Катетер Нелатона, стерильний, одноразовий, чоловічий, Fr6 Довжина, мм
400 , сантиметр
Стерильність так
Розмір, Fr 6
Стать Чоловічий
Призначення Катетер урологічний
Кількість одиниць в упаковці 100 , штука
Кількість використань Одноразовий</t>
  </si>
  <si>
    <t>Катетер Нелатона, стерильний, одноразовий, чоловічий, Fr10          Кількість використань Одноразовий
Стать Чоловічий
Кількість одиниць в упаковці 100 , штука
Розмір, Fr 10
Призначення Катетер урологічний
Довжина, мм 400 , сантиметр
Стерильність так</t>
  </si>
  <si>
    <t>Катетер Нелатона , жіночий, розмір Fr12, 20 см Розмір, Fr 12
Кількість використань Одноразовий
Довжина, мм 200 , сантиметр
Стерильність так
Стать Жіночий
Призначення Катетер урологічний
Кількість одиниць в упаковці 100 , штука</t>
  </si>
  <si>
    <t>Стерильність так
Об'єм балона 30 , мілілітр
Канали Двоканальний (2-ходовий)
Кількість використань Одноразовий
Кількість одиниць в упаковці 1 , штука
Розмір, Fr 12
Призначення Катетери урологічні
Довжина 390</t>
  </si>
  <si>
    <t>Катетер Фолея 2-х ходовий, розмір 12 латекс</t>
  </si>
  <si>
    <t>https://gov.e-tender.ua/v2/ProzorroMarket/Product?id=a5c08f5fc1d04fcba8436eb1d259b545</t>
  </si>
  <si>
    <t>https://gov.e-tender.ua/v2/ProzorroMarket/Product?id=bd068b6db2d34623857abf17e4b6ab7c</t>
  </si>
  <si>
    <t>https://gov.e-tender.ua/v2/ProzorroMarket/Product?id=8c5a3fc30db24b3f8a072fe18546d8a5</t>
  </si>
  <si>
    <t>Катетер Нелатона  жіночий, розмір Fr10, 20 см</t>
  </si>
  <si>
    <t>Катетер Нелатона  жіночий, розмір Fr12, 20 см</t>
  </si>
  <si>
    <t>Довжина, мм400 , сантиметр
Розмір, Fr8
Стать Чоловічий
Кількість використань Одноразовий
Кількість одиниць в упаковці100 , штука
ПризначенняКатетер урологічний
Стерильністьтак</t>
  </si>
  <si>
    <t>№п/п</t>
  </si>
  <si>
    <t>Катетери:</t>
  </si>
  <si>
    <t>Од.вим.</t>
  </si>
  <si>
    <t>Ціна з ПДВ, грн</t>
  </si>
  <si>
    <t>Сума з ПДВ,грн</t>
  </si>
  <si>
    <t>Посилання з е-маркету</t>
  </si>
  <si>
    <t>Характеристики товару з е-маркету:</t>
  </si>
  <si>
    <t>Катетер живлячий, розмір 5</t>
  </si>
  <si>
    <t>Катетер Нелатона, стерильний, одноразовий, жіночий , Fr10                Розмір, Fr 10
Кількість використань Одноразовий
Довжина, мм 200 , сантиметр
Стерильність так
Стать Жіночий
Призначення
Катетер урологічний Кількість одиниць в упаковці
100 , штука</t>
  </si>
  <si>
    <t>Катетер Фолея 2-х ходовий, розмір 6, латекс</t>
  </si>
  <si>
    <t>Катетер Фолея 2-х ходовий, розмір 8, латекс</t>
  </si>
  <si>
    <t>Катетер Фолея 2-х ходовий, розмір 10, латекс</t>
  </si>
  <si>
    <t>ВСЬОГО:</t>
  </si>
  <si>
    <t>Обгрунтування технічних, якісних і кількісних характеристик: 
на закупівлю запит ціни пропозицій по предмету
код ДК 021:2015: 33140000-3 Медичні матеріали (Катетери)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</si>
</sst>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b/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indexed="59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27">
    <xf numFmtId="0" fontId="0" fillId="0" borderId="0" xfId="0"/>
    <xf numFmtId="164" fontId="1" fillId="0" borderId="1" xfId="1" applyNumberFormat="1" applyFill="1" applyBorder="1" applyAlignment="1">
      <alignment horizontal="left" vertical="top" wrapText="1"/>
    </xf>
    <xf numFmtId="0" fontId="0" fillId="2" borderId="0" xfId="0" applyFill="1"/>
    <xf numFmtId="164" fontId="4" fillId="0" borderId="1" xfId="1" applyNumberFormat="1" applyFont="1" applyFill="1" applyBorder="1" applyAlignment="1">
      <alignment horizontal="left" vertical="top" wrapText="1"/>
    </xf>
    <xf numFmtId="164" fontId="10" fillId="0" borderId="1" xfId="2" applyNumberFormat="1" applyFont="1" applyBorder="1" applyAlignment="1">
      <alignment horizontal="left" vertical="top" wrapText="1"/>
    </xf>
    <xf numFmtId="0" fontId="6" fillId="0" borderId="1" xfId="2" applyFont="1" applyFill="1" applyBorder="1" applyAlignment="1">
      <alignment horizontal="center" vertical="center" wrapText="1"/>
    </xf>
    <xf numFmtId="3" fontId="6" fillId="0" borderId="1" xfId="2" applyNumberFormat="1" applyFont="1" applyFill="1" applyBorder="1" applyAlignment="1">
      <alignment horizontal="center" vertical="center" wrapText="1"/>
    </xf>
    <xf numFmtId="4" fontId="7" fillId="0" borderId="1" xfId="2" applyNumberFormat="1" applyFont="1" applyFill="1" applyBorder="1" applyAlignment="1">
      <alignment horizontal="center" vertical="center" wrapText="1"/>
    </xf>
    <xf numFmtId="1" fontId="8" fillId="0" borderId="1" xfId="2" applyNumberFormat="1" applyFont="1" applyFill="1" applyBorder="1" applyAlignment="1">
      <alignment horizontal="center" vertical="center" wrapText="1"/>
    </xf>
    <xf numFmtId="3" fontId="9" fillId="0" borderId="1" xfId="2" applyNumberFormat="1" applyFont="1" applyFill="1" applyBorder="1" applyAlignment="1">
      <alignment horizontal="center" vertical="top" wrapText="1"/>
    </xf>
    <xf numFmtId="0" fontId="10" fillId="0" borderId="1" xfId="2" applyFont="1" applyFill="1" applyBorder="1" applyAlignment="1">
      <alignment horizontal="center" vertical="top" wrapText="1"/>
    </xf>
    <xf numFmtId="4" fontId="7" fillId="0" borderId="1" xfId="2" applyNumberFormat="1" applyFont="1" applyFill="1" applyBorder="1" applyAlignment="1">
      <alignment horizontal="center" vertical="top" wrapText="1"/>
    </xf>
    <xf numFmtId="0" fontId="9" fillId="0" borderId="1" xfId="2" applyFont="1" applyFill="1" applyBorder="1" applyAlignment="1">
      <alignment horizontal="center" vertical="top" wrapText="1"/>
    </xf>
    <xf numFmtId="1" fontId="11" fillId="0" borderId="1" xfId="2" applyNumberFormat="1" applyFont="1" applyFill="1" applyBorder="1" applyAlignment="1">
      <alignment horizontal="center" vertical="center" wrapText="1"/>
    </xf>
    <xf numFmtId="0" fontId="11" fillId="0" borderId="1" xfId="2" applyFont="1" applyFill="1" applyBorder="1" applyAlignment="1">
      <alignment horizontal="left" vertical="top" wrapText="1"/>
    </xf>
    <xf numFmtId="3" fontId="11" fillId="0" borderId="1" xfId="2" applyNumberFormat="1" applyFont="1" applyFill="1" applyBorder="1" applyAlignment="1">
      <alignment horizontal="center" vertical="top" wrapText="1"/>
    </xf>
    <xf numFmtId="0" fontId="11" fillId="0" borderId="1" xfId="2" applyFont="1" applyFill="1" applyBorder="1" applyAlignment="1">
      <alignment horizontal="center" vertical="top" wrapText="1"/>
    </xf>
    <xf numFmtId="4" fontId="11" fillId="0" borderId="1" xfId="2" applyNumberFormat="1" applyFont="1" applyFill="1" applyBorder="1" applyAlignment="1">
      <alignment horizontal="center" vertical="top" wrapText="1"/>
    </xf>
    <xf numFmtId="164" fontId="12" fillId="0" borderId="1" xfId="1" applyNumberFormat="1" applyFont="1" applyFill="1" applyBorder="1" applyAlignment="1">
      <alignment horizontal="left" vertical="top" wrapText="1"/>
    </xf>
    <xf numFmtId="164" fontId="11" fillId="0" borderId="1" xfId="2" applyNumberFormat="1" applyFont="1" applyBorder="1" applyAlignment="1">
      <alignment horizontal="left" vertical="top" wrapText="1"/>
    </xf>
    <xf numFmtId="164" fontId="11" fillId="2" borderId="1" xfId="2" applyNumberFormat="1" applyFont="1" applyFill="1" applyBorder="1" applyAlignment="1">
      <alignment horizontal="left" vertical="top" wrapText="1"/>
    </xf>
    <xf numFmtId="3" fontId="11" fillId="0" borderId="2" xfId="2" applyNumberFormat="1" applyFont="1" applyFill="1" applyBorder="1" applyAlignment="1">
      <alignment horizontal="center" vertical="top" wrapText="1"/>
    </xf>
    <xf numFmtId="164" fontId="11" fillId="0" borderId="1" xfId="2" applyNumberFormat="1" applyFont="1" applyFill="1" applyBorder="1" applyAlignment="1">
      <alignment horizontal="left" vertical="top" wrapText="1"/>
    </xf>
    <xf numFmtId="0" fontId="5" fillId="0" borderId="1" xfId="0" applyFont="1" applyBorder="1"/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v.e-tender.ua/v2/ProzorroMarket/Product?id=7f4b098976304bdc802ef52eb214d079" TargetMode="External"/><Relationship Id="rId13" Type="http://schemas.openxmlformats.org/officeDocument/2006/relationships/hyperlink" Target="https://gov.e-tender.ua/v2/ProzorroMarket/Product?id=8a835bb74e784b80bebd289d5514d951" TargetMode="External"/><Relationship Id="rId18" Type="http://schemas.openxmlformats.org/officeDocument/2006/relationships/hyperlink" Target="https://gov.e-tender.ua/v2/ProzorroMarket/Product?id=debd23c8d34a4bcfa3fd07251cf6313f" TargetMode="External"/><Relationship Id="rId3" Type="http://schemas.openxmlformats.org/officeDocument/2006/relationships/hyperlink" Target="https://gov.e-tender.ua/v2/ProzorroMarket/Product?id=a5c08f5fc1d04fcba8436eb1d259b545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gov.e-tender.ua/v2/ProzorroMarket/Product?id=42f19f990f304ad9b95455adeb7a1873" TargetMode="External"/><Relationship Id="rId12" Type="http://schemas.openxmlformats.org/officeDocument/2006/relationships/hyperlink" Target="https://gov.e-tender.ua/v2/ProzorroMarket/Product?id=0a0bd81c5f6443c4943bd8fe4c9c55d6" TargetMode="External"/><Relationship Id="rId17" Type="http://schemas.openxmlformats.org/officeDocument/2006/relationships/hyperlink" Target="https://gov.e-tender.ua/v2/ProzorroMarket/Product?id=070a09f6834a4ee1b9a5b95b742c3fc0" TargetMode="External"/><Relationship Id="rId2" Type="http://schemas.openxmlformats.org/officeDocument/2006/relationships/hyperlink" Target="https://gov.e-tender.ua/v2/ProzorroMarket/Product?id=bd068b6db2d34623857abf17e4b6ab7c" TargetMode="External"/><Relationship Id="rId16" Type="http://schemas.openxmlformats.org/officeDocument/2006/relationships/hyperlink" Target="https://gov.e-tender.ua/v2/ProzorroMarket/Product?id=c545be21088d41a0a05c0bb66641ba99" TargetMode="External"/><Relationship Id="rId20" Type="http://schemas.openxmlformats.org/officeDocument/2006/relationships/hyperlink" Target="https://gov.e-tender.ua/v2/ProzorroMarket/Product?id=1f6038ea2802432dbd7c3fa4c3724c15" TargetMode="External"/><Relationship Id="rId1" Type="http://schemas.openxmlformats.org/officeDocument/2006/relationships/hyperlink" Target="https://gov.e-tender.ua/v2/ProzorroMarket/Product?id=8c5a3fc30db24b3f8a072fe18546d8a5" TargetMode="External"/><Relationship Id="rId6" Type="http://schemas.openxmlformats.org/officeDocument/2006/relationships/hyperlink" Target="https://gov.e-tender.ua/v2/ProzorroMarket/Product?id=45abde8a015247f18702fdd396ccc7a1" TargetMode="External"/><Relationship Id="rId11" Type="http://schemas.openxmlformats.org/officeDocument/2006/relationships/hyperlink" Target="https://gov.e-tender.ua/v2/ProzorroMarket/Product?id=659ad567894a449e96ea5c20b0405f25" TargetMode="External"/><Relationship Id="rId5" Type="http://schemas.openxmlformats.org/officeDocument/2006/relationships/hyperlink" Target="https://gov.e-tender.ua/v2/ProzorroMarket/Product?id=b6a78013e51a4b4b80af7e9eeb0b1cb6" TargetMode="External"/><Relationship Id="rId15" Type="http://schemas.openxmlformats.org/officeDocument/2006/relationships/hyperlink" Target="https://gov.e-tender.ua/v2/ProzorroMarket/Product?id=4c511d2841b34b80b7d5af96436e86e8" TargetMode="External"/><Relationship Id="rId10" Type="http://schemas.openxmlformats.org/officeDocument/2006/relationships/hyperlink" Target="https://gov.e-tender.ua/v2/ProzorroMarket/Product?id=267cd0d52dbf48e88004929014e8c61b" TargetMode="External"/><Relationship Id="rId19" Type="http://schemas.openxmlformats.org/officeDocument/2006/relationships/hyperlink" Target="https://gov.e-tender.ua/v2/ProzorroMarket/Product?id=c3ffb0ddc6a7439a89987187ee1918dd" TargetMode="External"/><Relationship Id="rId4" Type="http://schemas.openxmlformats.org/officeDocument/2006/relationships/hyperlink" Target="https://gov.e-tender.ua/v2/ProzorroMarket/Product?id=e1742d60efd844abbd033c0ec56a3daa" TargetMode="External"/><Relationship Id="rId9" Type="http://schemas.openxmlformats.org/officeDocument/2006/relationships/hyperlink" Target="https://gov.e-tender.ua/v2/ProzorroMarket/Product?id=62083e5bfc75405c9f97c0f81609b22c" TargetMode="External"/><Relationship Id="rId14" Type="http://schemas.openxmlformats.org/officeDocument/2006/relationships/hyperlink" Target="https://gov.e-tender.ua/v2/ProzorroMarket/Product?id=4bbc5dbf56274391ac0446d20d30e27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workbookViewId="0">
      <selection activeCell="E2" sqref="E1:G1048576"/>
    </sheetView>
  </sheetViews>
  <sheetFormatPr defaultRowHeight="15" x14ac:dyDescent="0.25"/>
  <cols>
    <col min="1" max="1" width="5.140625" customWidth="1"/>
    <col min="2" max="2" width="17.140625" customWidth="1"/>
    <col min="4" max="4" width="5.28515625" customWidth="1"/>
    <col min="6" max="6" width="12.140625" customWidth="1"/>
    <col min="7" max="7" width="18.28515625" customWidth="1"/>
    <col min="8" max="8" width="52.5703125" customWidth="1"/>
  </cols>
  <sheetData>
    <row r="1" spans="1:8" ht="63.75" customHeight="1" x14ac:dyDescent="0.25">
      <c r="A1" s="26" t="s">
        <v>71</v>
      </c>
      <c r="B1" s="26"/>
      <c r="C1" s="26"/>
      <c r="D1" s="26"/>
      <c r="E1" s="26"/>
      <c r="F1" s="26"/>
      <c r="G1" s="26"/>
      <c r="H1" s="26"/>
    </row>
    <row r="2" spans="1:8" ht="42.75" x14ac:dyDescent="0.25">
      <c r="A2" s="5" t="s">
        <v>58</v>
      </c>
      <c r="B2" s="6" t="s">
        <v>35</v>
      </c>
      <c r="C2" s="5" t="s">
        <v>34</v>
      </c>
      <c r="D2" s="7" t="s">
        <v>60</v>
      </c>
      <c r="E2" s="7" t="s">
        <v>61</v>
      </c>
      <c r="F2" s="5" t="s">
        <v>62</v>
      </c>
      <c r="G2" s="5" t="s">
        <v>63</v>
      </c>
      <c r="H2" s="5" t="s">
        <v>64</v>
      </c>
    </row>
    <row r="3" spans="1:8" ht="22.5" customHeight="1" x14ac:dyDescent="0.25">
      <c r="A3" s="8"/>
      <c r="B3" s="12" t="s">
        <v>59</v>
      </c>
      <c r="C3" s="9"/>
      <c r="D3" s="10"/>
      <c r="E3" s="11"/>
      <c r="F3" s="11"/>
      <c r="G3" s="3"/>
      <c r="H3" s="4"/>
    </row>
    <row r="4" spans="1:8" ht="127.5" x14ac:dyDescent="0.25">
      <c r="A4" s="13">
        <v>1</v>
      </c>
      <c r="B4" s="14" t="s">
        <v>1</v>
      </c>
      <c r="C4" s="15">
        <v>4000</v>
      </c>
      <c r="D4" s="16" t="s">
        <v>0</v>
      </c>
      <c r="E4" s="17">
        <v>8.6349</v>
      </c>
      <c r="F4" s="17">
        <f t="shared" ref="F4:F23" si="0">E4*C4</f>
        <v>34539.599999999999</v>
      </c>
      <c r="G4" s="1" t="s">
        <v>2</v>
      </c>
      <c r="H4" s="19" t="s">
        <v>36</v>
      </c>
    </row>
    <row r="5" spans="1:8" ht="127.5" x14ac:dyDescent="0.25">
      <c r="A5" s="13">
        <v>2</v>
      </c>
      <c r="B5" s="14" t="s">
        <v>3</v>
      </c>
      <c r="C5" s="15">
        <v>30000</v>
      </c>
      <c r="D5" s="16" t="s">
        <v>0</v>
      </c>
      <c r="E5" s="17">
        <v>8.6349</v>
      </c>
      <c r="F5" s="17">
        <f t="shared" si="0"/>
        <v>259047</v>
      </c>
      <c r="G5" s="18" t="s">
        <v>4</v>
      </c>
      <c r="H5" s="19" t="s">
        <v>37</v>
      </c>
    </row>
    <row r="6" spans="1:8" ht="127.5" x14ac:dyDescent="0.25">
      <c r="A6" s="13">
        <v>3</v>
      </c>
      <c r="B6" s="14" t="s">
        <v>5</v>
      </c>
      <c r="C6" s="15">
        <v>8500</v>
      </c>
      <c r="D6" s="16" t="s">
        <v>0</v>
      </c>
      <c r="E6" s="17">
        <v>8.6349</v>
      </c>
      <c r="F6" s="17">
        <f t="shared" si="0"/>
        <v>73396.649999999994</v>
      </c>
      <c r="G6" s="18" t="s">
        <v>6</v>
      </c>
      <c r="H6" s="19" t="s">
        <v>38</v>
      </c>
    </row>
    <row r="7" spans="1:8" ht="127.5" x14ac:dyDescent="0.25">
      <c r="A7" s="13">
        <v>4</v>
      </c>
      <c r="B7" s="14" t="s">
        <v>7</v>
      </c>
      <c r="C7" s="15">
        <v>6800</v>
      </c>
      <c r="D7" s="16" t="s">
        <v>0</v>
      </c>
      <c r="E7" s="17">
        <v>8.6349</v>
      </c>
      <c r="F7" s="17">
        <f t="shared" si="0"/>
        <v>58717.32</v>
      </c>
      <c r="G7" s="18" t="s">
        <v>8</v>
      </c>
      <c r="H7" s="19" t="s">
        <v>39</v>
      </c>
    </row>
    <row r="8" spans="1:8" ht="127.5" x14ac:dyDescent="0.25">
      <c r="A8" s="13">
        <v>5</v>
      </c>
      <c r="B8" s="14" t="s">
        <v>9</v>
      </c>
      <c r="C8" s="15">
        <v>2700</v>
      </c>
      <c r="D8" s="16" t="s">
        <v>0</v>
      </c>
      <c r="E8" s="17">
        <v>8.6349</v>
      </c>
      <c r="F8" s="17">
        <f t="shared" si="0"/>
        <v>23314.23</v>
      </c>
      <c r="G8" s="18" t="s">
        <v>10</v>
      </c>
      <c r="H8" s="19" t="s">
        <v>40</v>
      </c>
    </row>
    <row r="9" spans="1:8" ht="127.5" x14ac:dyDescent="0.25">
      <c r="A9" s="13">
        <v>6</v>
      </c>
      <c r="B9" s="14" t="s">
        <v>11</v>
      </c>
      <c r="C9" s="15">
        <v>1000</v>
      </c>
      <c r="D9" s="16" t="s">
        <v>0</v>
      </c>
      <c r="E9" s="17">
        <v>8.6349</v>
      </c>
      <c r="F9" s="17">
        <f t="shared" si="0"/>
        <v>8634.9</v>
      </c>
      <c r="G9" s="18" t="s">
        <v>12</v>
      </c>
      <c r="H9" s="19" t="s">
        <v>41</v>
      </c>
    </row>
    <row r="10" spans="1:8" ht="140.25" x14ac:dyDescent="0.25">
      <c r="A10" s="13">
        <v>7</v>
      </c>
      <c r="B10" s="14" t="s">
        <v>65</v>
      </c>
      <c r="C10" s="15">
        <v>500</v>
      </c>
      <c r="D10" s="16" t="s">
        <v>0</v>
      </c>
      <c r="E10" s="17">
        <v>8.9131</v>
      </c>
      <c r="F10" s="17">
        <f t="shared" si="0"/>
        <v>4456.55</v>
      </c>
      <c r="G10" s="18" t="s">
        <v>13</v>
      </c>
      <c r="H10" s="19" t="s">
        <v>42</v>
      </c>
    </row>
    <row r="11" spans="1:8" ht="127.5" x14ac:dyDescent="0.25">
      <c r="A11" s="13">
        <v>8</v>
      </c>
      <c r="B11" s="14" t="s">
        <v>14</v>
      </c>
      <c r="C11" s="15">
        <v>3000</v>
      </c>
      <c r="D11" s="16" t="s">
        <v>0</v>
      </c>
      <c r="E11" s="17">
        <v>8.9131</v>
      </c>
      <c r="F11" s="17">
        <f t="shared" si="0"/>
        <v>26739.3</v>
      </c>
      <c r="G11" s="18" t="s">
        <v>15</v>
      </c>
      <c r="H11" s="19" t="s">
        <v>43</v>
      </c>
    </row>
    <row r="12" spans="1:8" ht="127.5" x14ac:dyDescent="0.25">
      <c r="A12" s="13">
        <v>9</v>
      </c>
      <c r="B12" s="14" t="s">
        <v>16</v>
      </c>
      <c r="C12" s="15">
        <v>3000</v>
      </c>
      <c r="D12" s="16" t="s">
        <v>0</v>
      </c>
      <c r="E12" s="17">
        <v>8.9131</v>
      </c>
      <c r="F12" s="17">
        <f t="shared" si="0"/>
        <v>26739.3</v>
      </c>
      <c r="G12" s="18" t="s">
        <v>17</v>
      </c>
      <c r="H12" s="19" t="s">
        <v>44</v>
      </c>
    </row>
    <row r="13" spans="1:8" ht="165.75" x14ac:dyDescent="0.25">
      <c r="A13" s="13">
        <v>10</v>
      </c>
      <c r="B13" s="14" t="s">
        <v>18</v>
      </c>
      <c r="C13" s="15">
        <v>2000</v>
      </c>
      <c r="D13" s="16" t="s">
        <v>0</v>
      </c>
      <c r="E13" s="17">
        <v>8.9131</v>
      </c>
      <c r="F13" s="17">
        <f t="shared" si="0"/>
        <v>17826.2</v>
      </c>
      <c r="G13" s="18" t="s">
        <v>19</v>
      </c>
      <c r="H13" s="19" t="s">
        <v>45</v>
      </c>
    </row>
    <row r="14" spans="1:8" ht="89.25" x14ac:dyDescent="0.25">
      <c r="A14" s="13">
        <v>11</v>
      </c>
      <c r="B14" s="14" t="s">
        <v>20</v>
      </c>
      <c r="C14" s="15">
        <v>2000</v>
      </c>
      <c r="D14" s="16" t="s">
        <v>0</v>
      </c>
      <c r="E14" s="17">
        <v>8.9131</v>
      </c>
      <c r="F14" s="17">
        <f t="shared" si="0"/>
        <v>17826.2</v>
      </c>
      <c r="G14" s="18" t="s">
        <v>21</v>
      </c>
      <c r="H14" s="19" t="s">
        <v>46</v>
      </c>
    </row>
    <row r="15" spans="1:8" s="2" customFormat="1" ht="114.75" x14ac:dyDescent="0.25">
      <c r="A15" s="13">
        <v>12</v>
      </c>
      <c r="B15" s="14" t="s">
        <v>22</v>
      </c>
      <c r="C15" s="15">
        <v>400</v>
      </c>
      <c r="D15" s="16" t="s">
        <v>0</v>
      </c>
      <c r="E15" s="17">
        <v>9.3089999999999993</v>
      </c>
      <c r="F15" s="17">
        <f t="shared" si="0"/>
        <v>3723.6</v>
      </c>
      <c r="G15" s="18" t="s">
        <v>23</v>
      </c>
      <c r="H15" s="20" t="s">
        <v>47</v>
      </c>
    </row>
    <row r="16" spans="1:8" s="2" customFormat="1" ht="102" x14ac:dyDescent="0.25">
      <c r="A16" s="13">
        <v>13</v>
      </c>
      <c r="B16" s="14" t="s">
        <v>24</v>
      </c>
      <c r="C16" s="15">
        <v>500</v>
      </c>
      <c r="D16" s="16" t="s">
        <v>0</v>
      </c>
      <c r="E16" s="17">
        <v>9.3089999999999993</v>
      </c>
      <c r="F16" s="17">
        <f t="shared" si="0"/>
        <v>4654.5</v>
      </c>
      <c r="G16" s="18" t="s">
        <v>25</v>
      </c>
      <c r="H16" s="20" t="s">
        <v>48</v>
      </c>
    </row>
    <row r="17" spans="1:8" s="2" customFormat="1" ht="114.75" x14ac:dyDescent="0.25">
      <c r="A17" s="13">
        <v>14</v>
      </c>
      <c r="B17" s="14" t="s">
        <v>55</v>
      </c>
      <c r="C17" s="21">
        <v>5000</v>
      </c>
      <c r="D17" s="16" t="s">
        <v>0</v>
      </c>
      <c r="E17" s="17">
        <v>9.3089999999999993</v>
      </c>
      <c r="F17" s="17">
        <f t="shared" si="0"/>
        <v>46545</v>
      </c>
      <c r="G17" s="18" t="s">
        <v>52</v>
      </c>
      <c r="H17" s="20" t="s">
        <v>66</v>
      </c>
    </row>
    <row r="18" spans="1:8" ht="89.25" x14ac:dyDescent="0.25">
      <c r="A18" s="13">
        <v>15</v>
      </c>
      <c r="B18" s="14" t="s">
        <v>56</v>
      </c>
      <c r="C18" s="21">
        <v>5000</v>
      </c>
      <c r="D18" s="22"/>
      <c r="E18" s="17">
        <v>9.3089999999999993</v>
      </c>
      <c r="F18" s="17">
        <f t="shared" si="0"/>
        <v>46545</v>
      </c>
      <c r="G18" s="18" t="s">
        <v>53</v>
      </c>
      <c r="H18" s="19" t="s">
        <v>49</v>
      </c>
    </row>
    <row r="19" spans="1:8" s="2" customFormat="1" ht="89.25" x14ac:dyDescent="0.25">
      <c r="A19" s="13">
        <v>16</v>
      </c>
      <c r="B19" s="14" t="s">
        <v>26</v>
      </c>
      <c r="C19" s="21">
        <v>400</v>
      </c>
      <c r="D19" s="22"/>
      <c r="E19" s="17">
        <v>9.3089999999999993</v>
      </c>
      <c r="F19" s="17">
        <f t="shared" si="0"/>
        <v>3723.6</v>
      </c>
      <c r="G19" s="18" t="s">
        <v>54</v>
      </c>
      <c r="H19" s="20" t="s">
        <v>57</v>
      </c>
    </row>
    <row r="20" spans="1:8" ht="102" x14ac:dyDescent="0.25">
      <c r="A20" s="13">
        <v>17</v>
      </c>
      <c r="B20" s="14" t="s">
        <v>51</v>
      </c>
      <c r="C20" s="15">
        <v>300</v>
      </c>
      <c r="D20" s="16" t="s">
        <v>0</v>
      </c>
      <c r="E20" s="17">
        <v>31.03</v>
      </c>
      <c r="F20" s="17">
        <f t="shared" si="0"/>
        <v>9309</v>
      </c>
      <c r="G20" s="18" t="s">
        <v>27</v>
      </c>
      <c r="H20" s="19" t="s">
        <v>50</v>
      </c>
    </row>
    <row r="21" spans="1:8" ht="63.75" x14ac:dyDescent="0.25">
      <c r="A21" s="13">
        <v>18</v>
      </c>
      <c r="B21" s="14" t="s">
        <v>67</v>
      </c>
      <c r="C21" s="15">
        <v>100</v>
      </c>
      <c r="D21" s="16" t="s">
        <v>0</v>
      </c>
      <c r="E21" s="17">
        <v>36.893599999999999</v>
      </c>
      <c r="F21" s="17">
        <f t="shared" si="0"/>
        <v>3689.36</v>
      </c>
      <c r="G21" s="18" t="s">
        <v>28</v>
      </c>
      <c r="H21" s="19" t="s">
        <v>29</v>
      </c>
    </row>
    <row r="22" spans="1:8" ht="63" customHeight="1" x14ac:dyDescent="0.25">
      <c r="A22" s="13">
        <v>19</v>
      </c>
      <c r="B22" s="14" t="s">
        <v>68</v>
      </c>
      <c r="C22" s="15">
        <v>100</v>
      </c>
      <c r="D22" s="16" t="s">
        <v>0</v>
      </c>
      <c r="E22" s="17">
        <v>36.893599999999999</v>
      </c>
      <c r="F22" s="17">
        <f t="shared" si="0"/>
        <v>3689.36</v>
      </c>
      <c r="G22" s="18" t="s">
        <v>30</v>
      </c>
      <c r="H22" s="19" t="s">
        <v>31</v>
      </c>
    </row>
    <row r="23" spans="1:8" ht="66.75" customHeight="1" x14ac:dyDescent="0.25">
      <c r="A23" s="13">
        <v>20</v>
      </c>
      <c r="B23" s="14" t="s">
        <v>69</v>
      </c>
      <c r="C23" s="15">
        <v>200</v>
      </c>
      <c r="D23" s="16" t="s">
        <v>0</v>
      </c>
      <c r="E23" s="17">
        <v>36.893599999999999</v>
      </c>
      <c r="F23" s="17">
        <f t="shared" si="0"/>
        <v>7378.72</v>
      </c>
      <c r="G23" s="18" t="s">
        <v>32</v>
      </c>
      <c r="H23" s="19" t="s">
        <v>33</v>
      </c>
    </row>
    <row r="24" spans="1:8" x14ac:dyDescent="0.25">
      <c r="A24" s="23"/>
      <c r="B24" s="24" t="s">
        <v>70</v>
      </c>
      <c r="C24" s="24"/>
      <c r="D24" s="24"/>
      <c r="E24" s="24"/>
      <c r="F24" s="25">
        <f>SUM(F4:F23)</f>
        <v>680495.38999999978</v>
      </c>
      <c r="G24" s="23"/>
      <c r="H24" s="23"/>
    </row>
  </sheetData>
  <mergeCells count="1">
    <mergeCell ref="A1:H1"/>
  </mergeCells>
  <hyperlinks>
    <hyperlink ref="G19" r:id="rId1" xr:uid="{02CBDA57-0B07-4D89-A2F0-A075A19796CB}"/>
    <hyperlink ref="G18" r:id="rId2" xr:uid="{69514337-9EE3-4C03-89D9-36754C9A20C3}"/>
    <hyperlink ref="G17" r:id="rId3" xr:uid="{19752DA5-56B3-40FB-9B74-963439AF2E9E}"/>
    <hyperlink ref="G23" r:id="rId4" xr:uid="{BEA47A88-A22C-48E8-B280-D8FEAE825D7B}"/>
    <hyperlink ref="G22" r:id="rId5" xr:uid="{F76A95A0-0F7A-47AE-8D8A-A844875ED85D}"/>
    <hyperlink ref="G21" r:id="rId6" xr:uid="{F6DABE65-DB4C-470A-B6D1-C2D15A503CC4}"/>
    <hyperlink ref="G20" r:id="rId7" xr:uid="{1FA91722-1C82-4575-958F-475EEB0C65C4}"/>
    <hyperlink ref="G16" r:id="rId8" xr:uid="{1605C3A1-BF4A-410A-B2FE-A0E1BE4F7FA6}"/>
    <hyperlink ref="G15" r:id="rId9" xr:uid="{AB955E09-15AA-42D3-BA0E-E4BBD0EDDA8D}"/>
    <hyperlink ref="G14" r:id="rId10" xr:uid="{6E21C704-1948-49CC-92F4-2A0F7AC5F2C1}"/>
    <hyperlink ref="G13" r:id="rId11" xr:uid="{7B51BF27-0038-46AB-90E9-17C42ED47214}"/>
    <hyperlink ref="G12" r:id="rId12" xr:uid="{73058775-1FCC-44FD-A6D5-71CE372EC5C3}"/>
    <hyperlink ref="G11" r:id="rId13" xr:uid="{A232B075-CF96-4570-8A5B-9B82A8460042}"/>
    <hyperlink ref="G10" r:id="rId14" xr:uid="{6DFFA198-9B2F-4E55-8677-E6A41F0483B0}"/>
    <hyperlink ref="G9" r:id="rId15" xr:uid="{151397C4-E5A5-44DB-83E9-84EAAF8EE93D}"/>
    <hyperlink ref="G8" r:id="rId16" xr:uid="{2040D480-94AA-476C-B486-9D092C9DC336}"/>
    <hyperlink ref="G7" r:id="rId17" xr:uid="{2603515C-4CB4-44D9-B0E9-AF7AB3EE399A}"/>
    <hyperlink ref="G6" r:id="rId18" xr:uid="{C9C8DB27-A09D-4403-9532-A2DF9840CB41}"/>
    <hyperlink ref="G5" r:id="rId19" xr:uid="{72B8A370-7352-41CC-BE94-4E0B42A083C2}"/>
    <hyperlink ref="G4" r:id="rId20" xr:uid="{9CB7234E-3A88-45FA-871B-7CAEB0AEA080}"/>
  </hyperlinks>
  <pageMargins left="0.7" right="0.7" top="0.75" bottom="0.75" header="0.3" footer="0.3"/>
  <pageSetup paperSize="9" orientation="landscape" copies="2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2025-03-24T11:56:04Z</cp:lastPrinted>
  <dcterms:created xsi:type="dcterms:W3CDTF">2015-06-05T18:17:20Z</dcterms:created>
  <dcterms:modified xsi:type="dcterms:W3CDTF">2025-03-24T12:03:14Z</dcterms:modified>
</cp:coreProperties>
</file>