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Вироби (системи)\"/>
    </mc:Choice>
  </mc:AlternateContent>
  <xr:revisionPtr revIDLastSave="0" documentId="13_ncr:1_{BA315BC3-B890-445F-8A2D-F036054A16DF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Аркуш1" sheetId="2" r:id="rId1"/>
  </sheets>
  <definedNames>
    <definedName name="_xlnm.Print_Area" localSheetId="0">Аркуш1!$A$1:$H$10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2" l="1"/>
  <c r="F7" i="2"/>
  <c r="F6" i="2"/>
  <c r="F5" i="2"/>
  <c r="F4" i="2"/>
  <c r="F3" i="2"/>
  <c r="F9" i="2" l="1"/>
</calcChain>
</file>

<file path=xl/sharedStrings.xml><?xml version="1.0" encoding="utf-8"?>
<sst xmlns="http://schemas.openxmlformats.org/spreadsheetml/2006/main" count="34" uniqueCount="29">
  <si>
    <t>шт</t>
  </si>
  <si>
    <t>Кількість</t>
  </si>
  <si>
    <t>https://gov.e-tender.ua/v2/ProzorroMarket/Product?id=bca521b918864665945fd4dd973fdbb5</t>
  </si>
  <si>
    <t>https://gov.e-tender.ua/v2/ProzorroMarket/Product?id=51f8d0e0afc14dd2aa640df37d6ab314</t>
  </si>
  <si>
    <t>https://gov.e-tender.ua/v2/ProzorroMarket/Product?id=faa37926732348fbac3df15bb9f65c42</t>
  </si>
  <si>
    <t>Система для гемотрансфузії для контейнерів, Sangofix® B,150 см</t>
  </si>
  <si>
    <t>https://gov.e-tender.ua/v2/ProzorroMarket/Product?id=3bcf645cc6d4444f848b437930ae47d4</t>
  </si>
  <si>
    <t>https://gov.e-tender.ua/v2/ProzorroMarket/Product?id=6bb57fd00bf545d6896b5613009b9bb9</t>
  </si>
  <si>
    <t>https://gov.e-tender.ua/v2/ProzorroMarket/Product?id=0ba3d059af3e4891928407df7465cde6</t>
  </si>
  <si>
    <t>Назва товару</t>
  </si>
  <si>
    <t>Системи ПР з регулятором потоку (Одноразова Система для вливання інфузійних розчинів, регулятор потоку)</t>
  </si>
  <si>
    <t>Система ПР Luer Slip (Для внутрішньовенного вливання інфузійних розчинів та кровозамінників)</t>
  </si>
  <si>
    <t>Системи ПРК  Luer Loсk (Система для переливання крові, компонентів крові та вливання інфузійних розчинів, кровозамінників  Luer Lock)</t>
  </si>
  <si>
    <t>Характеристики товару:
Розмір ін'єкційної голки -21G
Довжина трубки -1600 , міліметр
Матеріал ін'єкційної голки -Метал
Матеріал голки для з'єднання з резервуаром -Метал
Вид системи -ПР (інфузійна)
Регулятор швидкості потоку роликовий так
Тип з'єднання трубки з голкою- Luer Slip
Стерильність, апірогенність, нетоксичність- так
Кількість одиниць в упаковці- 1 , штука
Кількість потокових трубок -1шт
Пакування -Поліетиленовий пакет
Наявність ін'єкційної голки -так</t>
  </si>
  <si>
    <t>Подовжувач інфузійних магістралей  2-ходовий(Подовжувальна лінія інфузійних магістралей 2- х ходова з конектором для безголкового доступу)</t>
  </si>
  <si>
    <t>Подовжувач інфузійних магістралей (розмір 150cм( Подовжувач інфузійних магістралей ” (M/F 1,2 x 2,5) 150cм)</t>
  </si>
  <si>
    <t>Стерильність, апірогенність, нетоксичність-так
Матеріал ін'єкційної голки-Метал
Матеріал голки для з'єднання з резервуаром-Пластик (полімер)
Пакування-Поліетиленовий пакет
Наявність ін'єкційної голки-так
Довжина трубки-1600 , міліметр
Матеріал трубки- Полівінілхлорид
Кількість одиниць в упаковці -1 , штука
Вид системи -ПР (інфузійна)
Тип з'єднання трубки з голкою - Luer Slip
Розмір ін'єкційної голки 21G</t>
  </si>
  <si>
    <t>Розмір ін'єкційної голки  -18G
Матеріал трубки -Полівінілхлорид
Регулятор швидкості потоку роликовий -так
Додатковий ін'єкційний порт- ні
Захист від фотонів світла -ні
Наявність фільтру розміром 0.2 мкм так
Кількість потокових трубок 1
Вид системи - ПК (трансфузійна)
Матеріал ін'єкційної голки Метал
Кількість безголкових клапанів 1 , штука
Пакування Поліетиленовий пакет
Матеріал голки для з'єднання з резервуаром Метал
Кількість одиниць в упаковці 1 , штука
Наявність ін'єкційної голки так
Інфузія під тиском так
Стерильність, апірогенність, нетоксичність так
Довжина трубки 1600 , міліметр
Тип з'єднання трубки з голкою Luer Loсk</t>
  </si>
  <si>
    <t>Матеріал трубки -Полівінілхлорид
Наявність ін'єкційної голки ні
Вид системи ПК (трансфузійна)
Пакування Поліетиленовий пакет
Кількість одиниць в упаковці 1 , штука
Наявність фільтру розміром 0.2 мкм 
Довжина трубки 1500 , міліметр
Стерильність, апірогенність, нетоксичність
Розмір ін'єкційної голки
Без ін'єкційної голки
Тип з'єднання трубки з голкою Luer Loсk
Регулятор швидкості потоку роликовий так
Кількість потокових трубок 1
Матеріал голки для з'єднання з резервуаром Пластик (полімер)
Матеріал ін'єкційної голки Метал</t>
  </si>
  <si>
    <t>Кількість одиниць в упаковці 1 , шт
Тип пакування Індивідуальне
Стерильність так
Вид Y
Тип конектора Luer Lock
Тип Для інфузійних насосів Тиск
Низький Довжина трубки 22.0 , см.
Матеріал ПВХ</t>
  </si>
  <si>
    <t>Довжина трубки 150.0 , см.
Кількість одиниць в упаковці 1 , шт
Зовнішній діаметр 2.5 , мм
Тип пакування Індивідуальне
Матеріал ПВХ
Тиск Низький
Стерильність так
Внутрішній діаметр 1.2 , мм
Тип Для інфузійних насосів
Тип конектора Luer Lock</t>
  </si>
  <si>
    <t>ВСЬОГО:</t>
  </si>
  <si>
    <t>№п/п</t>
  </si>
  <si>
    <t>Од.вим.</t>
  </si>
  <si>
    <t>Ціна з ПДВ, грн</t>
  </si>
  <si>
    <t>Сума з ПДВ,грн</t>
  </si>
  <si>
    <t>Посилання з е-маркету</t>
  </si>
  <si>
    <t>Характеристики товару з е-маркету:</t>
  </si>
  <si>
    <t>Обгрунтування технічних, якісних і кількісних характеристик: 
на закупівлю запит ціни пропозицій по предмету
код ДК 021:2015: 33190000-8 Медичне обладнання та вироби медичного призначення різні (системи для інфузій)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</si>
</sst>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"/>
  </numFmts>
  <fonts count="14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name val="Arial"/>
      <family val="2"/>
    </font>
    <font>
      <sz val="8"/>
      <color indexed="8"/>
      <name val="Arial"/>
      <family val="2"/>
    </font>
    <font>
      <u/>
      <sz val="8"/>
      <color theme="10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3" fillId="0" borderId="0"/>
  </cellStyleXfs>
  <cellXfs count="23">
    <xf numFmtId="0" fontId="0" fillId="0" borderId="0" xfId="0"/>
    <xf numFmtId="164" fontId="5" fillId="0" borderId="1" xfId="1" applyNumberFormat="1" applyFont="1" applyFill="1" applyBorder="1" applyAlignment="1">
      <alignment horizontal="left" vertical="top" wrapText="1"/>
    </xf>
    <xf numFmtId="1" fontId="4" fillId="0" borderId="1" xfId="2" applyNumberFormat="1" applyFont="1" applyBorder="1" applyAlignment="1">
      <alignment horizontal="center" vertical="top" wrapText="1"/>
    </xf>
    <xf numFmtId="0" fontId="6" fillId="0" borderId="1" xfId="2" applyFont="1" applyBorder="1" applyAlignment="1">
      <alignment horizontal="left" vertical="top" wrapText="1"/>
    </xf>
    <xf numFmtId="164" fontId="1" fillId="0" borderId="1" xfId="1" applyNumberFormat="1" applyFill="1" applyBorder="1" applyAlignment="1">
      <alignment horizontal="left" vertical="top" wrapText="1"/>
    </xf>
    <xf numFmtId="164" fontId="6" fillId="0" borderId="1" xfId="2" applyNumberFormat="1" applyFont="1" applyBorder="1" applyAlignment="1">
      <alignment horizontal="left" vertical="top" wrapText="1"/>
    </xf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 vertical="top" wrapText="1"/>
    </xf>
    <xf numFmtId="0" fontId="8" fillId="0" borderId="1" xfId="2" applyFont="1" applyBorder="1" applyAlignment="1">
      <alignment horizontal="left" vertical="top" wrapText="1"/>
    </xf>
    <xf numFmtId="3" fontId="6" fillId="0" borderId="1" xfId="2" applyNumberFormat="1" applyFont="1" applyFill="1" applyBorder="1" applyAlignment="1">
      <alignment horizontal="center" vertical="top" wrapText="1"/>
    </xf>
    <xf numFmtId="0" fontId="6" fillId="0" borderId="1" xfId="2" applyFont="1" applyFill="1" applyBorder="1" applyAlignment="1">
      <alignment horizontal="center" vertical="top" wrapText="1"/>
    </xf>
    <xf numFmtId="4" fontId="6" fillId="0" borderId="1" xfId="2" applyNumberFormat="1" applyFont="1" applyFill="1" applyBorder="1" applyAlignment="1">
      <alignment horizontal="center" vertical="top" wrapText="1"/>
    </xf>
    <xf numFmtId="0" fontId="7" fillId="0" borderId="1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 wrapText="1"/>
    </xf>
    <xf numFmtId="3" fontId="10" fillId="0" borderId="1" xfId="0" applyNumberFormat="1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 wrapText="1"/>
    </xf>
    <xf numFmtId="4" fontId="9" fillId="0" borderId="1" xfId="0" applyNumberFormat="1" applyFont="1" applyBorder="1" applyAlignment="1">
      <alignment horizontal="center" vertical="top" wrapText="1"/>
    </xf>
    <xf numFmtId="4" fontId="9" fillId="0" borderId="1" xfId="0" applyNumberFormat="1" applyFont="1" applyFill="1" applyBorder="1" applyAlignment="1">
      <alignment horizontal="center" vertical="top" wrapText="1"/>
    </xf>
    <xf numFmtId="4" fontId="11" fillId="0" borderId="1" xfId="2" applyNumberFormat="1" applyFont="1" applyFill="1" applyBorder="1" applyAlignment="1">
      <alignment horizontal="center" vertical="center" wrapText="1"/>
    </xf>
    <xf numFmtId="0" fontId="12" fillId="0" borderId="1" xfId="2" applyFont="1" applyBorder="1" applyAlignment="1">
      <alignment horizontal="center" vertical="center" wrapText="1"/>
    </xf>
    <xf numFmtId="0" fontId="12" fillId="0" borderId="1" xfId="2" applyFont="1" applyFill="1" applyBorder="1" applyAlignment="1">
      <alignment horizontal="center" vertical="center" wrapText="1"/>
    </xf>
    <xf numFmtId="3" fontId="12" fillId="0" borderId="1" xfId="2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</cellXfs>
  <cellStyles count="3">
    <cellStyle name="Гіперпосилання" xfId="1" builtinId="8"/>
    <cellStyle name="Звичайний" xfId="0" builtinId="0"/>
    <cellStyle name="Обычный_Лист1" xfId="2" xr:uid="{0D758284-73C1-4281-9A9A-9D3F1F178CF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gov.e-tender.ua/v2/ProzorroMarket/Product?id=faa37926732348fbac3df15bb9f65c42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gov.e-tender.ua/v2/ProzorroMarket/Product?id=3bcf645cc6d4444f848b437930ae47d4" TargetMode="External"/><Relationship Id="rId1" Type="http://schemas.openxmlformats.org/officeDocument/2006/relationships/hyperlink" Target="https://gov.e-tender.ua/v2/ProzorroMarket/Product?id=6bb57fd00bf545d6896b5613009b9bb9" TargetMode="External"/><Relationship Id="rId6" Type="http://schemas.openxmlformats.org/officeDocument/2006/relationships/hyperlink" Target="https://gov.e-tender.ua/v2/ProzorroMarket/Product?id=0ba3d059af3e4891928407df7465cde6" TargetMode="External"/><Relationship Id="rId5" Type="http://schemas.openxmlformats.org/officeDocument/2006/relationships/hyperlink" Target="https://gov.e-tender.ua/v2/ProzorroMarket/Product?id=bca521b918864665945fd4dd973fdbb5" TargetMode="External"/><Relationship Id="rId4" Type="http://schemas.openxmlformats.org/officeDocument/2006/relationships/hyperlink" Target="https://gov.e-tender.ua/v2/ProzorroMarket/Product?id=51f8d0e0afc14dd2aa640df37d6ab3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83164E-E01C-4CAF-844E-197CDA4A9D8E}">
  <dimension ref="A1:J9"/>
  <sheetViews>
    <sheetView tabSelected="1" workbookViewId="0">
      <selection sqref="A1:H1"/>
    </sheetView>
  </sheetViews>
  <sheetFormatPr defaultRowHeight="15" x14ac:dyDescent="0.25"/>
  <cols>
    <col min="1" max="1" width="5.5703125" customWidth="1"/>
    <col min="2" max="2" width="16.28515625" customWidth="1"/>
    <col min="4" max="4" width="5.7109375" customWidth="1"/>
    <col min="6" max="6" width="12.85546875" customWidth="1"/>
    <col min="7" max="7" width="22.140625" customWidth="1"/>
    <col min="8" max="8" width="42.85546875" customWidth="1"/>
    <col min="10" max="10" width="39.28515625" customWidth="1"/>
  </cols>
  <sheetData>
    <row r="1" spans="1:10" ht="54.75" customHeight="1" x14ac:dyDescent="0.25">
      <c r="A1" s="22" t="s">
        <v>28</v>
      </c>
      <c r="B1" s="22"/>
      <c r="C1" s="22"/>
      <c r="D1" s="22"/>
      <c r="E1" s="22"/>
      <c r="F1" s="22"/>
      <c r="G1" s="22"/>
      <c r="H1" s="22"/>
    </row>
    <row r="2" spans="1:10" ht="24" x14ac:dyDescent="0.25">
      <c r="A2" s="19" t="s">
        <v>22</v>
      </c>
      <c r="B2" s="20" t="s">
        <v>9</v>
      </c>
      <c r="C2" s="21" t="s">
        <v>1</v>
      </c>
      <c r="D2" s="20" t="s">
        <v>23</v>
      </c>
      <c r="E2" s="18" t="s">
        <v>24</v>
      </c>
      <c r="F2" s="18" t="s">
        <v>25</v>
      </c>
      <c r="G2" s="19" t="s">
        <v>26</v>
      </c>
      <c r="H2" s="19" t="s">
        <v>27</v>
      </c>
    </row>
    <row r="3" spans="1:10" ht="167.25" customHeight="1" x14ac:dyDescent="0.25">
      <c r="A3" s="2">
        <v>1</v>
      </c>
      <c r="B3" s="8" t="s">
        <v>10</v>
      </c>
      <c r="C3" s="9">
        <v>700</v>
      </c>
      <c r="D3" s="10" t="s">
        <v>0</v>
      </c>
      <c r="E3" s="11">
        <v>49.369800000000005</v>
      </c>
      <c r="F3" s="11">
        <f t="shared" ref="F3:F8" si="0">E3*C3</f>
        <v>34558.86</v>
      </c>
      <c r="G3" s="1" t="s">
        <v>2</v>
      </c>
      <c r="H3" s="5" t="s">
        <v>13</v>
      </c>
      <c r="J3" s="6"/>
    </row>
    <row r="4" spans="1:10" ht="135" x14ac:dyDescent="0.25">
      <c r="A4" s="2">
        <v>2</v>
      </c>
      <c r="B4" s="3" t="s">
        <v>11</v>
      </c>
      <c r="C4" s="9">
        <v>14000</v>
      </c>
      <c r="D4" s="10" t="s">
        <v>0</v>
      </c>
      <c r="E4" s="11">
        <v>9.5123000000000015</v>
      </c>
      <c r="F4" s="11">
        <f t="shared" si="0"/>
        <v>133172.20000000001</v>
      </c>
      <c r="G4" s="1" t="s">
        <v>3</v>
      </c>
      <c r="H4" s="5" t="s">
        <v>16</v>
      </c>
    </row>
    <row r="5" spans="1:10" ht="202.5" x14ac:dyDescent="0.25">
      <c r="A5" s="2">
        <v>3</v>
      </c>
      <c r="B5" s="3" t="s">
        <v>12</v>
      </c>
      <c r="C5" s="9">
        <v>5000</v>
      </c>
      <c r="D5" s="10" t="s">
        <v>0</v>
      </c>
      <c r="E5" s="11">
        <v>13.9421</v>
      </c>
      <c r="F5" s="11">
        <f t="shared" si="0"/>
        <v>69710.5</v>
      </c>
      <c r="G5" s="1" t="s">
        <v>4</v>
      </c>
      <c r="H5" s="5" t="s">
        <v>17</v>
      </c>
    </row>
    <row r="6" spans="1:10" ht="180" x14ac:dyDescent="0.25">
      <c r="A6" s="2">
        <v>4</v>
      </c>
      <c r="B6" s="3" t="s">
        <v>5</v>
      </c>
      <c r="C6" s="9">
        <v>500</v>
      </c>
      <c r="D6" s="10" t="s">
        <v>0</v>
      </c>
      <c r="E6" s="11">
        <v>49.113</v>
      </c>
      <c r="F6" s="11">
        <f t="shared" si="0"/>
        <v>24556.5</v>
      </c>
      <c r="G6" s="1" t="s">
        <v>6</v>
      </c>
      <c r="H6" s="5" t="s">
        <v>18</v>
      </c>
    </row>
    <row r="7" spans="1:10" ht="101.25" x14ac:dyDescent="0.25">
      <c r="A7" s="2">
        <v>5</v>
      </c>
      <c r="B7" s="3" t="s">
        <v>14</v>
      </c>
      <c r="C7" s="9">
        <v>700</v>
      </c>
      <c r="D7" s="10" t="s">
        <v>0</v>
      </c>
      <c r="E7" s="11">
        <v>141.04740000000001</v>
      </c>
      <c r="F7" s="11">
        <f t="shared" si="0"/>
        <v>98733.180000000008</v>
      </c>
      <c r="G7" s="1" t="s">
        <v>7</v>
      </c>
      <c r="H7" s="5" t="s">
        <v>19</v>
      </c>
    </row>
    <row r="8" spans="1:10" ht="112.5" x14ac:dyDescent="0.25">
      <c r="A8" s="2">
        <v>6</v>
      </c>
      <c r="B8" s="3" t="s">
        <v>15</v>
      </c>
      <c r="C8" s="9">
        <v>24000</v>
      </c>
      <c r="D8" s="10" t="s">
        <v>0</v>
      </c>
      <c r="E8" s="11">
        <v>27.167300000000001</v>
      </c>
      <c r="F8" s="11">
        <f t="shared" si="0"/>
        <v>652015.20000000007</v>
      </c>
      <c r="G8" s="4" t="s">
        <v>8</v>
      </c>
      <c r="H8" s="5" t="s">
        <v>20</v>
      </c>
    </row>
    <row r="9" spans="1:10" x14ac:dyDescent="0.25">
      <c r="A9" s="7"/>
      <c r="B9" s="13" t="s">
        <v>21</v>
      </c>
      <c r="C9" s="14"/>
      <c r="D9" s="15"/>
      <c r="E9" s="16"/>
      <c r="F9" s="17">
        <f>SUM(F3:F8)</f>
        <v>1012746.4400000001</v>
      </c>
      <c r="G9" s="12"/>
      <c r="H9" s="12"/>
    </row>
  </sheetData>
  <mergeCells count="1">
    <mergeCell ref="A1:H1"/>
  </mergeCells>
  <hyperlinks>
    <hyperlink ref="G7" r:id="rId1" xr:uid="{0944F4A2-9A33-438D-84DD-72AEA8517529}"/>
    <hyperlink ref="G6" r:id="rId2" xr:uid="{DC45F8DA-615C-487D-A64B-B74404D81DC2}"/>
    <hyperlink ref="G5" r:id="rId3" xr:uid="{7028C791-E046-47BF-8400-F6C61676C2C4}"/>
    <hyperlink ref="G4" r:id="rId4" xr:uid="{EF4D4C14-9799-438C-BE48-C4830FD77271}"/>
    <hyperlink ref="G3" r:id="rId5" xr:uid="{78C7EC67-B06C-4725-8810-34D1D8A737C7}"/>
    <hyperlink ref="G8" r:id="rId6" xr:uid="{C8A79C79-E4BE-4CDE-9918-EED1306BB0F3}"/>
  </hyperlinks>
  <pageMargins left="0.7" right="0.7" top="0.75" bottom="0.75" header="0.3" footer="0.3"/>
  <pageSetup paperSize="9" orientation="landscape" copies="2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Sterilization</dc:creator>
  <cp:lastModifiedBy>User</cp:lastModifiedBy>
  <cp:lastPrinted>2025-03-24T09:31:57Z</cp:lastPrinted>
  <dcterms:created xsi:type="dcterms:W3CDTF">2015-06-05T18:17:20Z</dcterms:created>
  <dcterms:modified xsi:type="dcterms:W3CDTF">2025-03-24T09:43:13Z</dcterms:modified>
</cp:coreProperties>
</file>