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E:\FLASH DRIVE\Відкриті торги 2025 з особливостями\2220\А СКРИНІНГ ГЕНЕТИКА\Скринінг Генетика ВТ\Вироби скринінг експерт 22 нам. 1600000,00 спец\"/>
    </mc:Choice>
  </mc:AlternateContent>
  <xr:revisionPtr revIDLastSave="0" documentId="8_{BACDCBCF-76BF-40AD-ABA5-D02B6B7A50E1}" xr6:coauthVersionLast="36" xr6:coauthVersionMax="36" xr10:uidLastSave="{00000000-0000-0000-0000-000000000000}"/>
  <bookViews>
    <workbookView xWindow="0" yWindow="0" windowWidth="28800" windowHeight="12225" xr2:uid="{00000000-000D-0000-FFFF-FFFF00000000}"/>
  </bookViews>
  <sheets>
    <sheet name="Експерт_2024" sheetId="1" r:id="rId1"/>
  </sheets>
  <calcPr calcId="191029"/>
</workbook>
</file>

<file path=xl/calcChain.xml><?xml version="1.0" encoding="utf-8"?>
<calcChain xmlns="http://schemas.openxmlformats.org/spreadsheetml/2006/main">
  <c r="L26" i="1" l="1"/>
  <c r="K26" i="1"/>
  <c r="I26" i="1"/>
  <c r="M26" i="1" s="1"/>
  <c r="L25" i="1"/>
  <c r="K25" i="1"/>
  <c r="I25" i="1"/>
  <c r="L24" i="1"/>
  <c r="K24" i="1"/>
  <c r="I24" i="1"/>
  <c r="L23" i="1"/>
  <c r="K23" i="1"/>
  <c r="I23" i="1"/>
  <c r="L22" i="1"/>
  <c r="K22" i="1"/>
  <c r="I22" i="1"/>
  <c r="M22" i="1" s="1"/>
  <c r="L21" i="1"/>
  <c r="K21" i="1"/>
  <c r="I21" i="1"/>
  <c r="L20" i="1"/>
  <c r="K20" i="1"/>
  <c r="I20" i="1"/>
  <c r="L19" i="1"/>
  <c r="K19" i="1"/>
  <c r="I19" i="1"/>
  <c r="L18" i="1"/>
  <c r="K18" i="1"/>
  <c r="I18" i="1"/>
  <c r="M18" i="1" s="1"/>
  <c r="L17" i="1"/>
  <c r="K17" i="1"/>
  <c r="I17" i="1"/>
  <c r="L16" i="1"/>
  <c r="K16" i="1"/>
  <c r="I16" i="1"/>
  <c r="L15" i="1"/>
  <c r="K15" i="1"/>
  <c r="I15" i="1"/>
  <c r="L14" i="1"/>
  <c r="K14" i="1"/>
  <c r="I14" i="1"/>
  <c r="M14" i="1" s="1"/>
  <c r="L13" i="1"/>
  <c r="K13" i="1"/>
  <c r="I13" i="1"/>
  <c r="L12" i="1"/>
  <c r="K12" i="1"/>
  <c r="I12" i="1"/>
  <c r="L11" i="1"/>
  <c r="K11" i="1"/>
  <c r="I11" i="1"/>
  <c r="L10" i="1"/>
  <c r="K10" i="1"/>
  <c r="I10" i="1"/>
  <c r="M10" i="1" s="1"/>
  <c r="L9" i="1"/>
  <c r="K9" i="1"/>
  <c r="I9" i="1"/>
  <c r="L8" i="1"/>
  <c r="K8" i="1"/>
  <c r="I8" i="1"/>
  <c r="L7" i="1"/>
  <c r="K7" i="1"/>
  <c r="I7" i="1"/>
  <c r="L6" i="1"/>
  <c r="K6" i="1"/>
  <c r="I6" i="1"/>
  <c r="M11" i="1" l="1"/>
  <c r="M19" i="1"/>
  <c r="M17" i="1"/>
  <c r="M25" i="1"/>
  <c r="M7" i="1"/>
  <c r="M15" i="1"/>
  <c r="M23" i="1"/>
  <c r="M13" i="1"/>
  <c r="M8" i="1"/>
  <c r="I27" i="1"/>
  <c r="M21" i="1"/>
  <c r="K27" i="1"/>
  <c r="M9" i="1"/>
  <c r="M12" i="1"/>
  <c r="M16" i="1"/>
  <c r="M20" i="1"/>
  <c r="M24" i="1"/>
  <c r="M6" i="1"/>
  <c r="M27" i="1" l="1"/>
</calcChain>
</file>

<file path=xl/sharedStrings.xml><?xml version="1.0" encoding="utf-8"?>
<sst xmlns="http://schemas.openxmlformats.org/spreadsheetml/2006/main" count="138" uniqueCount="91">
  <si>
    <t>шт</t>
  </si>
  <si>
    <t>Всього</t>
  </si>
  <si>
    <t>МТВ</t>
  </si>
  <si>
    <t>Код НК</t>
  </si>
  <si>
    <t>№</t>
  </si>
  <si>
    <t>Голова робочої групи</t>
  </si>
  <si>
    <t xml:space="preserve">Медичний директор з медичних питань                       </t>
  </si>
  <si>
    <t>Члени робочої групи:</t>
  </si>
  <si>
    <t xml:space="preserve">Медичний директор </t>
  </si>
  <si>
    <t xml:space="preserve">Медичний директор з поліклінічной роботи                 </t>
  </si>
  <si>
    <t>Завідувач відділом імуногістохімічних досліджень дитячого патологоанатомічного відділення</t>
  </si>
  <si>
    <t>Завідувач Українським Референс-центром з клінічної лабораторної діагностики та метрології</t>
  </si>
  <si>
    <t>Завідувач лабораторії медичної генетики СМГЦ</t>
  </si>
  <si>
    <t>ІНФОРМАЦІЯ
 про необхідні технічні, якісні та кількісні характеристики предмету закупівлі</t>
  </si>
  <si>
    <t>набір</t>
  </si>
  <si>
    <t>Тетяна ІВАНОВА</t>
  </si>
  <si>
    <t>Сергій ЧЕРНИШУК</t>
  </si>
  <si>
    <t>Володимир СОВА</t>
  </si>
  <si>
    <t>Ольга ВИСТАВНИХ</t>
  </si>
  <si>
    <t>Вікторія ЯНОВСЬКА</t>
  </si>
  <si>
    <t>Наталія ОЛЬХОВИЧ</t>
  </si>
  <si>
    <t>Заст. генерального директора з економічних питань</t>
  </si>
  <si>
    <t>Вячеслав ФЕДОРОВ</t>
  </si>
  <si>
    <t>Найменування</t>
  </si>
  <si>
    <t>Код ДК 021:2015</t>
  </si>
  <si>
    <t>Одиниця виміру</t>
  </si>
  <si>
    <t>Кількість одиниць</t>
  </si>
  <si>
    <t>Ціна 1 за одиницю, грн</t>
  </si>
  <si>
    <t>Сума 1, грн</t>
  </si>
  <si>
    <t>Ціна 2 за одиницю, грн</t>
  </si>
  <si>
    <t>Сума 2, грн</t>
  </si>
  <si>
    <t>Ціна середня, грн</t>
  </si>
  <si>
    <t>Сума середня, грн</t>
  </si>
  <si>
    <t>відсутній</t>
  </si>
  <si>
    <t>уп</t>
  </si>
  <si>
    <t>62173
Секвенування нуклеїнових кислот набір реагентів ІВД</t>
  </si>
  <si>
    <t xml:space="preserve"> Реагенти для лабораторії медичної генетики відділ ДСП. ДК 021:2015 –33190000-8 - Медичне обладнання та вироби медичного призначення різні (реагенти для Експертної діагностики неонатального скринінгу)</t>
  </si>
  <si>
    <t>Ємності тонкостінні з поліпропілену для використання з флюорометром Qubit</t>
  </si>
  <si>
    <t xml:space="preserve">Ємності тонкостінні, 0.5 мл, сумістні з флуориметром Qubit 3.0 та 4.0. Для поточних флуориметричних вимірювань. 500 шт/уп. </t>
  </si>
  <si>
    <t>62225 - Ємність для лабораторного аналізатора ІВД</t>
  </si>
  <si>
    <t>33190000-8 - Медичне обладнання та вироби медичного призначення різні</t>
  </si>
  <si>
    <t>Адаптери для завантаження колонок з силікамембраною і пробірок в QIAcube.</t>
  </si>
  <si>
    <t xml:space="preserve">Одноразові ротор адаптери для центрифуги станції автоматичного виділення нуклеїнових кислот. Призначені для утримання центрифужної колонки та 1,5 мл пробірки для елюції.
Фасування – 240 шт.
Мають бути сумісні з приладом QIAcubeConnect.
</t>
  </si>
  <si>
    <t>15186 - Штатив на пробірки</t>
  </si>
  <si>
    <t xml:space="preserve">Адаптери для QIAcube Filter-Tips, 200 µl </t>
  </si>
  <si>
    <t xml:space="preserve">Адаптери з фільтром у штативі для станції автоматичного виділення нуклеїнових кислот. Призначені для піпетування рідин об’ємом до 200 мкл.
Фасування – не менше 1000 шт.
Мають бути сумісні з приладом QIAcubeConnect у відповідності до рекомендацій виробника.
</t>
  </si>
  <si>
    <t>16822 - Наконечник піпетки</t>
  </si>
  <si>
    <t>Ємності для лізису зразків, з кришкою safe-lock Sample Tubes RB (2 ml) , або еквівалент</t>
  </si>
  <si>
    <t xml:space="preserve">Мікроцентрифужні ємності для елюціїна 2 мл для станції автоматичного виділення нуклеїнових кислот.
Фасування – не менше 1000 шт.
Мають бути сумісні з приладом QIAcube Connect.
</t>
  </si>
  <si>
    <t>46238 - Стерильна пробірка</t>
  </si>
  <si>
    <t>Набір  Qubit Flex Assay Tube Strips</t>
  </si>
  <si>
    <t>Смужки з тонкостінних поліпропіленових ємностей об’ємом 8 x 200 мкл з дуже низькою флуоресценцією, які  підходять для оптимальної роботи флюорометра Qubit Flex. Кількість 125*8- стрипів. Ємність (метрична) 200 мкл.</t>
  </si>
  <si>
    <t xml:space="preserve">Фільтр до балона з гелієм </t>
  </si>
  <si>
    <t xml:space="preserve">Очисний фільтр для газу-носію гелію з нержавіючої сталі.
Довжина: 53,3 см.
Діаметр: 3,8 см.
Максимальний вхідний тиск: 1000 psi (6895 кПа)
Максимальний рекомендований потік: 500 мл/хв
Різьба: 1/8”.
1 шт/уп.
</t>
  </si>
  <si>
    <t xml:space="preserve">Колонка капілярна на газовий хроматограф </t>
  </si>
  <si>
    <t xml:space="preserve">Колонка для газової хроматографії: 
Довжина колонки: 30 м 
Діаметр колонки: 0,25 мм 
Фаза TG-5SilMS товщиною: 0,25 мкм
Максимальна температура: 330-350 градусів
</t>
  </si>
  <si>
    <t>Колонка аналітична Zorbax Eclipse Plus C18</t>
  </si>
  <si>
    <t xml:space="preserve">Колонка для рідинної хроматографії. 
Довжина колонки: 250 мм
Діаметр колонки: 4.5 мм
ФазаEclipse Plus C18: 5 мкм
Максимальна температура:
40 °C при pH 6-9
60 °C при pH 2-6
</t>
  </si>
  <si>
    <t>Фільтри центрифужні Amicon</t>
  </si>
  <si>
    <t xml:space="preserve">Використовуються для концентрації біологічних зразків, що містять антигени, антитіла, ферменти, нуклеїнові кислоти або мікроорганізми, очищення ПЛР.
Фільтри повинні концентрувати від 500 мкл до 15 мкл
Коефіцієнт концентрації 25 x до 30 x
Час обробки - від 10 до 30 хвилин
Матеріал фільтра – регенерована целлюлоза
NMWL - 100 кДа. Фасування - 500 шт/уп.
</t>
  </si>
  <si>
    <t>46237 - Нестерильна пробірка</t>
  </si>
  <si>
    <t xml:space="preserve">Колонка Ultra AQ C18 5µm, 150x4,6 mm </t>
  </si>
  <si>
    <t xml:space="preserve">Хроматографічна колонка Ultra Aqueous зі з’єднанням Trident з фазою модифікований С18, тип ліганду: запатентований полярно модифікований і функціонально зв'язаний C18.
Розмір часток: 5 мкм.
Тип часток: FPP, повністю пористі.
Максимальна робоча температура: 80 °С.
Робочий діапазон рН: від 2,5 до 8.
1 шт/уп.
</t>
  </si>
  <si>
    <t xml:space="preserve"> Фільтр мембраний нейлоновий, 47 мм, 0.45 мкм</t>
  </si>
  <si>
    <t xml:space="preserve">Фільтр мембранный нейлоновый, 47 мм, 0.45 мкм, 200шт/уп:
Нейлоновий мембранний фільтр, гідрофільний. Діаметр фільтра – 47 мм. Розмір пор – 0,45 мкм. Колір – білий.
Фасування – не менше 200 шт/уп
</t>
  </si>
  <si>
    <t>15283 - Фільтрувальна
лабораторна насадка на
шприц</t>
  </si>
  <si>
    <t>Шприцевий фільтр Millex-GS</t>
  </si>
  <si>
    <t>Стерильний шприцевий фільтр діаметром 33 мм із мембраною зі змішаних ефірів целюлози розміром пор 0,22 мкм. Фасування - 50 шт/уп</t>
  </si>
  <si>
    <t>Віали з темного скла 2 мл, з місцем для напису</t>
  </si>
  <si>
    <t xml:space="preserve">Віали з темного скла з місцем для надпису під кришку, що закручується. Діаметр горловини – 9 мм. 
Для застосування у ВЕРХ та ГХ.
Розмір віали: 11.6 x 32.0 мм.
Фасування - не менше 100 шт/уп
</t>
  </si>
  <si>
    <t>Кришки до віал з септами Sil/PTFE 1мм</t>
  </si>
  <si>
    <t xml:space="preserve">Сині поліпропіленові кришки, що загвинчуються, з отвором, діаметром 9 мм, та септою.
Септа: білий силікон/ червоний PTFE, товщиною 1.0 мм, 45° shore A.
Температурна стабільність для септи: від -60 °C до +200 °C; для кришок: до +120 °C.
Для застосування у ВЕРХ та ГХ.
Фасування - не менше 100 шт/уп
</t>
  </si>
  <si>
    <t>35413 
Загальна лабораторна тара, багаторазова</t>
  </si>
  <si>
    <t>Вставка у віалу з прозорого скла з плоским дном</t>
  </si>
  <si>
    <t xml:space="preserve">Скляна прозора вставка в віалу, об’ємом 250 мкл, з плоским дном та ущільнюючим кільцем.
1000 шт/уп.
</t>
  </si>
  <si>
    <t>35414 
Загальна лабораторна тара, багаторазова</t>
  </si>
  <si>
    <t xml:space="preserve">Мікрошприц для автосамплера </t>
  </si>
  <si>
    <t>Шприц для автосамплера.
Об'єм: 10 мл
Голка фіксована, довжиною 50 мм.
Калібр голки: 26G.</t>
  </si>
  <si>
    <t>Капіляр,  1/16 in x .005, 5 м, Waters</t>
  </si>
  <si>
    <t>Капіляр PEEK з зовнішнім діаметром 1/16 мм і внутрішнім діаметром 0.005 мм, довжиною 5 м для рідинних хроматографів виробництва компанії Waters, 1 шт/уп.</t>
  </si>
  <si>
    <t>Капілярна збірка для секвенування Capillary Array, 8-capillary, 50 cm, CE-IVD, або еквівалент</t>
  </si>
  <si>
    <t>Капілярна збірка призначена для  проведення секвенування на генетичному аналізаторі 3500 Dx/3500xL Dx. Збірка має включати 8 капілярів довжиною 50 см</t>
  </si>
  <si>
    <t>Контейнер для анодного буферу Anode Buffer Container, CE-IVD, або еквівалент</t>
  </si>
  <si>
    <t xml:space="preserve"> Контейнер із анодним буфером призначений для забезпечення роботи анодного електрода 8 або 24-капілярного генетичного аналізатора 3500 Dx/3500xL Dx. Повинен містити 1-кратний робочий розчин анодного буфера, готовий до використання.</t>
  </si>
  <si>
    <t>62225
Ємність для лабораторного аналізатора ІВД</t>
  </si>
  <si>
    <t>Контейнер для катодного буферу Cathode Buffer Container, CE-IVD, або еквівалент</t>
  </si>
  <si>
    <t xml:space="preserve"> Контейнер з катодним буфером призначений для використання із генетичним аналізатором 3500 Dx/3500xL Dx. Контейнер має складатить із двох відокремлених відділів, що містять катодний буфер та буфер для промивання залишків полімеру. Контейнер має містити готовий до використання буфер для для проведення секвенування за Сенгером та фрагментного аналізу.</t>
  </si>
  <si>
    <t>Адгезивна плівка MicroAmp™ Clear Adhesive Film, або еквівалент</t>
  </si>
  <si>
    <t>Прозора клейка плівка MicroAmp забезпечує надійну герметизацію всього мікропланшета, запобігаючи випаровуванню та контамінації від лунки до лунки. Стерильні. Розраховані на 96/384-лункові планшети, 100 шт/упаковка.</t>
  </si>
  <si>
    <t>61305 
 Мікропланшет плівка ІВД</t>
  </si>
  <si>
    <t xml:space="preserve">ОБГРУНТУВАННЯ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</si>
</sst>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0.00_₴"/>
  </numFmts>
  <fonts count="35" x14ac:knownFonts="1">
    <font>
      <sz val="11"/>
      <color theme="1"/>
      <name val="Calibri"/>
      <family val="2"/>
      <charset val="204"/>
      <scheme val="minor"/>
    </font>
    <font>
      <sz val="10"/>
      <name val="Arial Cyr"/>
      <charset val="204"/>
    </font>
    <font>
      <sz val="14"/>
      <color theme="1"/>
      <name val="Times New Roman"/>
      <family val="1"/>
      <charset val="204"/>
    </font>
    <font>
      <b/>
      <sz val="14"/>
      <color theme="1"/>
      <name val="Times New Roman"/>
      <family val="1"/>
      <charset val="204"/>
    </font>
    <font>
      <sz val="14"/>
      <color rgb="FF000000"/>
      <name val="Times New Roman"/>
      <family val="1"/>
      <charset val="204"/>
    </font>
    <font>
      <sz val="11"/>
      <color theme="1"/>
      <name val="Calibri"/>
      <family val="2"/>
      <scheme val="minor"/>
    </font>
    <font>
      <sz val="10"/>
      <name val="Helv"/>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rgb="FF000000"/>
      <name val="Calibri"/>
      <family val="2"/>
      <charset val="204"/>
    </font>
    <font>
      <b/>
      <sz val="16"/>
      <color theme="1"/>
      <name val="Times New Roman"/>
      <family val="1"/>
      <charset val="204"/>
    </font>
    <font>
      <sz val="11"/>
      <color theme="1"/>
      <name val="Calibri"/>
      <family val="2"/>
      <charset val="204"/>
      <scheme val="minor"/>
    </font>
    <font>
      <sz val="11"/>
      <color theme="1" tint="0.14999847407452621"/>
      <name val="Calibri"/>
      <family val="2"/>
      <charset val="204"/>
      <scheme val="minor"/>
    </font>
    <font>
      <sz val="11"/>
      <color rgb="FF000000"/>
      <name val="Calibri"/>
      <family val="2"/>
      <charset val="204"/>
      <scheme val="minor"/>
    </font>
    <font>
      <sz val="11"/>
      <name val="Calibri"/>
      <family val="2"/>
      <charset val="204"/>
      <scheme val="minor"/>
    </font>
    <font>
      <sz val="11"/>
      <color indexed="8"/>
      <name val="Calibri"/>
      <family val="2"/>
      <charset val="204"/>
    </font>
    <font>
      <sz val="10"/>
      <name val="Arial Cyr"/>
      <family val="2"/>
      <charset val="204"/>
    </font>
    <font>
      <b/>
      <i/>
      <sz val="12"/>
      <color theme="1"/>
      <name val="Calibri"/>
      <family val="2"/>
      <charset val="204"/>
      <scheme val="minor"/>
    </font>
    <font>
      <b/>
      <sz val="12"/>
      <color theme="1"/>
      <name val="Calibri"/>
      <family val="2"/>
      <charset val="204"/>
      <scheme val="minor"/>
    </font>
    <font>
      <sz val="11"/>
      <color rgb="FF333333"/>
      <name val="Calibri"/>
      <family val="2"/>
      <charset val="204"/>
      <scheme val="minor"/>
    </font>
    <font>
      <b/>
      <sz val="16"/>
      <color theme="1"/>
      <name val="Calibri"/>
      <family val="2"/>
      <charset val="204"/>
      <scheme val="minor"/>
    </font>
  </fonts>
  <fills count="16">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32">
    <xf numFmtId="0" fontId="0" fillId="0" borderId="0"/>
    <xf numFmtId="0" fontId="1" fillId="0" borderId="0"/>
    <xf numFmtId="0" fontId="5" fillId="0" borderId="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11" borderId="0" applyNumberFormat="0" applyBorder="0" applyAlignment="0" applyProtection="0"/>
    <xf numFmtId="0" fontId="8" fillId="5" borderId="2" applyNumberFormat="0" applyAlignment="0" applyProtection="0"/>
    <xf numFmtId="0" fontId="9" fillId="12" borderId="3" applyNumberFormat="0" applyAlignment="0" applyProtection="0"/>
    <xf numFmtId="0" fontId="10" fillId="12" borderId="2" applyNumberFormat="0" applyAlignment="0" applyProtection="0"/>
    <xf numFmtId="0" fontId="11" fillId="0" borderId="4" applyNumberFormat="0" applyFill="0" applyAlignment="0" applyProtection="0"/>
    <xf numFmtId="0" fontId="12" fillId="0" borderId="5"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4" fillId="0" borderId="7" applyNumberFormat="0" applyFill="0" applyAlignment="0" applyProtection="0"/>
    <xf numFmtId="0" fontId="15" fillId="13" borderId="8" applyNumberFormat="0" applyAlignment="0" applyProtection="0"/>
    <xf numFmtId="0" fontId="16" fillId="0" borderId="0" applyNumberFormat="0" applyFill="0" applyBorder="0" applyAlignment="0" applyProtection="0"/>
    <xf numFmtId="0" fontId="17" fillId="14" borderId="0" applyNumberFormat="0" applyBorder="0" applyAlignment="0" applyProtection="0"/>
    <xf numFmtId="0" fontId="18" fillId="3" borderId="0" applyNumberFormat="0" applyBorder="0" applyAlignment="0" applyProtection="0"/>
    <xf numFmtId="0" fontId="19" fillId="0" borderId="0" applyNumberFormat="0" applyFill="0" applyBorder="0" applyAlignment="0" applyProtection="0"/>
    <xf numFmtId="0" fontId="1" fillId="15" borderId="9" applyNumberFormat="0" applyFont="0" applyAlignment="0" applyProtection="0"/>
    <xf numFmtId="0" fontId="20" fillId="0" borderId="10" applyNumberFormat="0" applyFill="0" applyAlignment="0" applyProtection="0"/>
    <xf numFmtId="0" fontId="6" fillId="0" borderId="0"/>
    <xf numFmtId="0" fontId="21" fillId="0" borderId="0" applyNumberFormat="0" applyFill="0" applyBorder="0" applyAlignment="0" applyProtection="0"/>
    <xf numFmtId="0" fontId="22" fillId="4" borderId="0" applyNumberFormat="0" applyBorder="0" applyAlignment="0" applyProtection="0"/>
    <xf numFmtId="0" fontId="23" fillId="0" borderId="0"/>
    <xf numFmtId="164" fontId="25" fillId="0" borderId="0" applyFont="0" applyFill="0" applyBorder="0" applyAlignment="0" applyProtection="0"/>
    <xf numFmtId="0" fontId="29" fillId="0" borderId="0"/>
    <xf numFmtId="0" fontId="30" fillId="0" borderId="0"/>
    <xf numFmtId="0" fontId="1" fillId="0" borderId="0"/>
  </cellStyleXfs>
  <cellXfs count="85">
    <xf numFmtId="0" fontId="0" fillId="0" borderId="0" xfId="0"/>
    <xf numFmtId="0" fontId="2" fillId="0" borderId="1" xfId="0" applyFont="1" applyFill="1" applyBorder="1" applyAlignment="1">
      <alignment horizontal="center" vertical="center"/>
    </xf>
    <xf numFmtId="0" fontId="3" fillId="0" borderId="0" xfId="0" applyFont="1" applyFill="1" applyBorder="1" applyAlignment="1">
      <alignment horizontal="justify" vertical="center"/>
    </xf>
    <xf numFmtId="0" fontId="3" fillId="0" borderId="0" xfId="0" applyFont="1" applyFill="1" applyAlignment="1">
      <alignment horizontal="justify" vertical="center"/>
    </xf>
    <xf numFmtId="0" fontId="2" fillId="0" borderId="1" xfId="0" applyFont="1" applyFill="1" applyBorder="1" applyAlignment="1">
      <alignment horizontal="left" vertical="center" wrapText="1"/>
    </xf>
    <xf numFmtId="0" fontId="2" fillId="0" borderId="0" xfId="0" applyFont="1" applyFill="1" applyBorder="1" applyAlignment="1">
      <alignment horizontal="justify" vertical="center"/>
    </xf>
    <xf numFmtId="0" fontId="2"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2" fillId="0" borderId="0" xfId="0" applyFont="1" applyFill="1" applyAlignment="1">
      <alignment horizontal="justify" vertical="center"/>
    </xf>
    <xf numFmtId="165" fontId="2" fillId="0" borderId="1" xfId="0" applyNumberFormat="1" applyFont="1" applyFill="1" applyBorder="1" applyAlignment="1">
      <alignment horizontal="center" vertical="center" wrapText="1"/>
    </xf>
    <xf numFmtId="165" fontId="2" fillId="0" borderId="1" xfId="0" applyNumberFormat="1" applyFont="1" applyFill="1" applyBorder="1" applyAlignment="1">
      <alignment vertical="center" wrapText="1"/>
    </xf>
    <xf numFmtId="0" fontId="2" fillId="0" borderId="0" xfId="0" applyFont="1" applyFill="1" applyBorder="1" applyAlignment="1">
      <alignment horizontal="justify"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165" fontId="2" fillId="0" borderId="0" xfId="0" applyNumberFormat="1" applyFont="1" applyFill="1" applyBorder="1" applyAlignment="1">
      <alignment horizontal="center" vertical="center" wrapText="1"/>
    </xf>
    <xf numFmtId="165" fontId="2" fillId="0" borderId="0" xfId="0" applyNumberFormat="1" applyFont="1" applyFill="1" applyBorder="1" applyAlignment="1">
      <alignment vertical="center" wrapText="1"/>
    </xf>
    <xf numFmtId="0" fontId="2" fillId="0" borderId="0" xfId="27" applyFont="1" applyBorder="1" applyAlignment="1">
      <alignment horizontal="center" vertical="center" wrapText="1"/>
    </xf>
    <xf numFmtId="0" fontId="2" fillId="0" borderId="0" xfId="27" applyFont="1" applyBorder="1" applyAlignment="1">
      <alignment vertical="center" wrapText="1"/>
    </xf>
    <xf numFmtId="0" fontId="2" fillId="0" borderId="0" xfId="27" applyFont="1" applyBorder="1" applyAlignment="1">
      <alignment horizontal="left" vertical="center" wrapText="1"/>
    </xf>
    <xf numFmtId="0" fontId="2" fillId="0" borderId="0" xfId="27" applyFont="1" applyFill="1" applyBorder="1" applyAlignment="1">
      <alignment horizontal="center" vertical="center" wrapText="1"/>
    </xf>
    <xf numFmtId="0" fontId="2" fillId="0" borderId="11" xfId="27" applyFont="1" applyBorder="1" applyAlignment="1">
      <alignment horizontal="center" vertical="center" wrapText="1"/>
    </xf>
    <xf numFmtId="0" fontId="4" fillId="0" borderId="11" xfId="27" applyFont="1" applyBorder="1" applyAlignment="1">
      <alignment horizontal="center" vertical="center" wrapText="1"/>
    </xf>
    <xf numFmtId="0" fontId="2" fillId="0" borderId="11" xfId="27" applyFont="1" applyFill="1" applyBorder="1" applyAlignment="1">
      <alignment horizontal="center" vertical="center" wrapText="1"/>
    </xf>
    <xf numFmtId="0" fontId="2" fillId="0" borderId="11" xfId="0" applyFont="1" applyFill="1" applyBorder="1" applyAlignment="1">
      <alignment horizontal="justify" vertical="center"/>
    </xf>
    <xf numFmtId="0" fontId="2" fillId="0" borderId="11" xfId="27" applyFont="1" applyBorder="1" applyAlignment="1">
      <alignment vertical="center" wrapText="1"/>
    </xf>
    <xf numFmtId="0" fontId="2" fillId="0" borderId="11" xfId="27" applyFont="1" applyBorder="1" applyAlignment="1">
      <alignment horizontal="left" vertical="center" wrapText="1"/>
    </xf>
    <xf numFmtId="0" fontId="2" fillId="0" borderId="12" xfId="27" applyFont="1" applyBorder="1" applyAlignment="1">
      <alignment horizontal="center" vertical="center" wrapText="1"/>
    </xf>
    <xf numFmtId="0" fontId="2" fillId="0" borderId="12" xfId="27" applyFont="1" applyBorder="1" applyAlignment="1">
      <alignment vertical="center" wrapText="1"/>
    </xf>
    <xf numFmtId="0" fontId="2" fillId="0" borderId="12" xfId="27" applyFont="1" applyBorder="1" applyAlignment="1">
      <alignment horizontal="left" vertical="center" wrapText="1"/>
    </xf>
    <xf numFmtId="0" fontId="2" fillId="0" borderId="12" xfId="27" applyFont="1" applyFill="1" applyBorder="1" applyAlignment="1">
      <alignment horizontal="center" vertical="center" wrapText="1"/>
    </xf>
    <xf numFmtId="0" fontId="2" fillId="0" borderId="12" xfId="0" applyFont="1" applyFill="1" applyBorder="1" applyAlignment="1">
      <alignment horizontal="justify" vertical="center"/>
    </xf>
    <xf numFmtId="0" fontId="4" fillId="0" borderId="12" xfId="27" applyFont="1" applyBorder="1" applyAlignment="1">
      <alignment horizontal="center" vertical="center" wrapText="1"/>
    </xf>
    <xf numFmtId="0" fontId="25" fillId="0" borderId="1" xfId="0" applyFont="1" applyBorder="1" applyAlignment="1">
      <alignment horizontal="left" vertical="top"/>
    </xf>
    <xf numFmtId="0" fontId="25" fillId="0" borderId="1" xfId="0" applyFont="1" applyFill="1" applyBorder="1" applyAlignment="1">
      <alignment horizontal="left" vertical="top" wrapText="1"/>
    </xf>
    <xf numFmtId="49" fontId="25" fillId="0" borderId="1" xfId="0" applyNumberFormat="1" applyFont="1" applyFill="1" applyBorder="1" applyAlignment="1">
      <alignment horizontal="center" vertical="top" wrapText="1"/>
    </xf>
    <xf numFmtId="0" fontId="25" fillId="0" borderId="1" xfId="0" applyFont="1" applyBorder="1" applyAlignment="1">
      <alignment horizontal="center" vertical="top"/>
    </xf>
    <xf numFmtId="4" fontId="25" fillId="0" borderId="1" xfId="0" applyNumberFormat="1" applyFont="1" applyBorder="1" applyAlignment="1">
      <alignment horizontal="center" vertical="top"/>
    </xf>
    <xf numFmtId="164" fontId="25" fillId="0" borderId="1" xfId="28" applyFont="1" applyFill="1" applyBorder="1" applyAlignment="1">
      <alignment horizontal="center" vertical="top"/>
    </xf>
    <xf numFmtId="4" fontId="26" fillId="0" borderId="1" xfId="0" applyNumberFormat="1" applyFont="1" applyBorder="1" applyAlignment="1">
      <alignment horizontal="center" vertical="top" wrapText="1"/>
    </xf>
    <xf numFmtId="4" fontId="25" fillId="0" borderId="1" xfId="0" applyNumberFormat="1" applyFont="1" applyBorder="1" applyAlignment="1">
      <alignment horizontal="center" vertical="top" wrapText="1"/>
    </xf>
    <xf numFmtId="0" fontId="25" fillId="0" borderId="1" xfId="0" applyFont="1" applyBorder="1" applyAlignment="1">
      <alignment horizontal="left" vertical="top" wrapText="1"/>
    </xf>
    <xf numFmtId="0" fontId="25" fillId="0" borderId="1" xfId="0" applyFont="1" applyFill="1" applyBorder="1" applyAlignment="1">
      <alignment horizontal="center" vertical="top" wrapText="1"/>
    </xf>
    <xf numFmtId="0" fontId="25" fillId="2" borderId="1" xfId="0" applyFont="1" applyFill="1" applyBorder="1" applyAlignment="1">
      <alignment horizontal="left" vertical="top" wrapText="1"/>
    </xf>
    <xf numFmtId="0" fontId="25" fillId="2" borderId="1" xfId="0" applyFont="1" applyFill="1" applyBorder="1" applyAlignment="1">
      <alignment horizontal="center" vertical="top"/>
    </xf>
    <xf numFmtId="4" fontId="28" fillId="0" borderId="1" xfId="0" applyNumberFormat="1" applyFont="1" applyBorder="1" applyAlignment="1">
      <alignment horizontal="center" vertical="top" wrapText="1"/>
    </xf>
    <xf numFmtId="4" fontId="28" fillId="0" borderId="1" xfId="0" applyNumberFormat="1" applyFont="1" applyBorder="1" applyAlignment="1">
      <alignment horizontal="left" vertical="top" wrapText="1"/>
    </xf>
    <xf numFmtId="0" fontId="25" fillId="0" borderId="0" xfId="0" applyFont="1" applyAlignment="1">
      <alignment vertical="top" wrapText="1"/>
    </xf>
    <xf numFmtId="2" fontId="28" fillId="0" borderId="13" xfId="29" applyNumberFormat="1" applyFont="1" applyBorder="1" applyAlignment="1">
      <alignment horizontal="left" vertical="top" wrapText="1"/>
    </xf>
    <xf numFmtId="4" fontId="25" fillId="2" borderId="1" xfId="0" applyNumberFormat="1" applyFont="1" applyFill="1" applyBorder="1" applyAlignment="1">
      <alignment horizontal="center" vertical="top" wrapText="1"/>
    </xf>
    <xf numFmtId="0" fontId="28" fillId="2" borderId="1" xfId="0" applyFont="1" applyFill="1" applyBorder="1" applyAlignment="1">
      <alignment horizontal="left" vertical="top" wrapText="1"/>
    </xf>
    <xf numFmtId="0" fontId="28" fillId="2" borderId="1" xfId="0" applyFont="1" applyFill="1" applyBorder="1" applyAlignment="1">
      <alignment horizontal="center" vertical="top" wrapText="1"/>
    </xf>
    <xf numFmtId="0" fontId="31" fillId="0" borderId="1" xfId="0" applyFont="1" applyBorder="1" applyAlignment="1">
      <alignment horizontal="left" vertical="center" wrapText="1"/>
    </xf>
    <xf numFmtId="0" fontId="32" fillId="0" borderId="1" xfId="0" applyFont="1" applyBorder="1" applyAlignment="1">
      <alignment horizontal="center" vertical="center" wrapText="1"/>
    </xf>
    <xf numFmtId="0" fontId="32" fillId="0" borderId="1" xfId="0" applyFont="1" applyBorder="1" applyAlignment="1">
      <alignment horizontal="center" vertical="center" wrapText="1" shrinkToFit="1"/>
    </xf>
    <xf numFmtId="164" fontId="32" fillId="0" borderId="1" xfId="28" applyFont="1" applyFill="1" applyBorder="1" applyAlignment="1">
      <alignment horizontal="center" vertical="center" wrapText="1"/>
    </xf>
    <xf numFmtId="0" fontId="25" fillId="0" borderId="1" xfId="0" applyFont="1" applyBorder="1" applyAlignment="1">
      <alignment horizontal="left" vertical="center"/>
    </xf>
    <xf numFmtId="0" fontId="25" fillId="0" borderId="0" xfId="0" applyFont="1" applyAlignment="1">
      <alignment horizontal="left" vertical="center"/>
    </xf>
    <xf numFmtId="0" fontId="25" fillId="0" borderId="13" xfId="0" applyFont="1" applyFill="1" applyBorder="1" applyAlignment="1">
      <alignment horizontal="left" vertical="top" wrapText="1"/>
    </xf>
    <xf numFmtId="0" fontId="25" fillId="0" borderId="13" xfId="0" applyFont="1" applyFill="1" applyBorder="1" applyAlignment="1">
      <alignment horizontal="center" vertical="top" wrapText="1"/>
    </xf>
    <xf numFmtId="4" fontId="26" fillId="0" borderId="1" xfId="1" applyNumberFormat="1" applyFont="1" applyBorder="1" applyAlignment="1">
      <alignment horizontal="center" vertical="top" wrapText="1"/>
    </xf>
    <xf numFmtId="4" fontId="28" fillId="0" borderId="14" xfId="0" applyNumberFormat="1" applyFont="1" applyFill="1" applyBorder="1" applyAlignment="1">
      <alignment horizontal="left" vertical="top" wrapText="1"/>
    </xf>
    <xf numFmtId="4" fontId="25" fillId="0" borderId="0" xfId="0" applyNumberFormat="1" applyFont="1" applyAlignment="1">
      <alignment horizontal="center" vertical="top" wrapText="1"/>
    </xf>
    <xf numFmtId="0" fontId="27" fillId="0" borderId="1" xfId="0" applyFont="1" applyBorder="1" applyAlignment="1">
      <alignment horizontal="center" vertical="top" wrapText="1"/>
    </xf>
    <xf numFmtId="0" fontId="33" fillId="0" borderId="1" xfId="0" applyFont="1" applyBorder="1" applyAlignment="1">
      <alignment horizontal="center" vertical="top"/>
    </xf>
    <xf numFmtId="4" fontId="28" fillId="0" borderId="1" xfId="0" applyNumberFormat="1" applyFont="1" applyFill="1" applyBorder="1" applyAlignment="1">
      <alignment horizontal="left" vertical="top" wrapText="1"/>
    </xf>
    <xf numFmtId="0" fontId="28" fillId="2" borderId="1" xfId="0" applyFont="1" applyFill="1" applyBorder="1" applyAlignment="1">
      <alignment horizontal="left" vertical="top" wrapText="1" shrinkToFit="1"/>
    </xf>
    <xf numFmtId="0" fontId="28" fillId="2" borderId="1" xfId="0" applyFont="1" applyFill="1" applyBorder="1" applyAlignment="1">
      <alignment horizontal="center" vertical="top" wrapText="1" shrinkToFit="1"/>
    </xf>
    <xf numFmtId="0" fontId="32" fillId="0" borderId="0" xfId="0" applyFont="1" applyAlignment="1">
      <alignment horizontal="left" vertical="center" wrapText="1"/>
    </xf>
    <xf numFmtId="0" fontId="25" fillId="0" borderId="0" xfId="0" applyFont="1" applyAlignment="1">
      <alignment horizontal="left" vertical="top"/>
    </xf>
    <xf numFmtId="0" fontId="32" fillId="0" borderId="0" xfId="0" applyFont="1" applyAlignment="1">
      <alignment horizontal="left" vertical="center"/>
    </xf>
    <xf numFmtId="0" fontId="32" fillId="0" borderId="0" xfId="0" applyFont="1" applyAlignment="1">
      <alignment horizontal="center" vertical="center"/>
    </xf>
    <xf numFmtId="0" fontId="32" fillId="0" borderId="0" xfId="0" applyFont="1" applyAlignment="1">
      <alignment horizontal="center" vertical="center" wrapText="1" shrinkToFit="1"/>
    </xf>
    <xf numFmtId="164" fontId="32" fillId="0" borderId="0" xfId="28" applyFont="1" applyFill="1" applyBorder="1" applyAlignment="1">
      <alignment horizontal="left" vertical="center"/>
    </xf>
    <xf numFmtId="0" fontId="24" fillId="0" borderId="0" xfId="0" applyFont="1" applyFill="1" applyBorder="1" applyAlignment="1">
      <alignment horizontal="center" wrapText="1"/>
    </xf>
    <xf numFmtId="0" fontId="2" fillId="0" borderId="11" xfId="27" applyFont="1" applyBorder="1" applyAlignment="1">
      <alignment horizontal="left" vertical="top" wrapText="1"/>
    </xf>
    <xf numFmtId="0" fontId="24" fillId="0" borderId="0" xfId="0" applyFont="1" applyFill="1" applyBorder="1" applyAlignment="1">
      <alignment horizontal="center" vertical="top" wrapText="1"/>
    </xf>
    <xf numFmtId="0" fontId="2" fillId="0" borderId="12" xfId="27" applyFont="1" applyBorder="1" applyAlignment="1">
      <alignment horizontal="left" vertical="center" wrapText="1"/>
    </xf>
    <xf numFmtId="0" fontId="2" fillId="0" borderId="12" xfId="27" applyFont="1" applyBorder="1" applyAlignment="1">
      <alignment horizontal="left" vertical="top" wrapText="1"/>
    </xf>
    <xf numFmtId="0" fontId="2" fillId="0" borderId="12" xfId="27" applyFont="1" applyBorder="1" applyAlignment="1">
      <alignment horizontal="left" wrapText="1"/>
    </xf>
    <xf numFmtId="0" fontId="2" fillId="0" borderId="11" xfId="27" applyFont="1" applyFill="1" applyBorder="1" applyAlignment="1">
      <alignment horizontal="center" vertical="center" wrapText="1"/>
    </xf>
    <xf numFmtId="0" fontId="2" fillId="0" borderId="12" xfId="27" applyFont="1" applyFill="1" applyBorder="1" applyAlignment="1">
      <alignment horizontal="center" vertical="center" wrapText="1"/>
    </xf>
    <xf numFmtId="49" fontId="0" fillId="0" borderId="1" xfId="0" applyNumberFormat="1" applyFont="1" applyFill="1" applyBorder="1" applyAlignment="1">
      <alignment horizontal="center" vertical="top" wrapText="1"/>
    </xf>
    <xf numFmtId="0" fontId="24" fillId="0" borderId="0" xfId="0" applyFont="1" applyFill="1" applyBorder="1" applyAlignment="1">
      <alignment horizontal="center" vertical="center" wrapText="1"/>
    </xf>
    <xf numFmtId="0" fontId="34" fillId="0" borderId="0" xfId="0" applyFont="1" applyAlignment="1">
      <alignment horizontal="center" vertical="center" wrapText="1"/>
    </xf>
  </cellXfs>
  <cellStyles count="32">
    <cellStyle name="Акцент1 2" xfId="3" xr:uid="{00000000-0005-0000-0000-000000000000}"/>
    <cellStyle name="Акцент2 2" xfId="4" xr:uid="{00000000-0005-0000-0000-000001000000}"/>
    <cellStyle name="Акцент3 2" xfId="5" xr:uid="{00000000-0005-0000-0000-000002000000}"/>
    <cellStyle name="Акцент4 2" xfId="6" xr:uid="{00000000-0005-0000-0000-000003000000}"/>
    <cellStyle name="Акцент5 2" xfId="7" xr:uid="{00000000-0005-0000-0000-000004000000}"/>
    <cellStyle name="Акцент6 2" xfId="8" xr:uid="{00000000-0005-0000-0000-000005000000}"/>
    <cellStyle name="Ввод  2" xfId="9" xr:uid="{00000000-0005-0000-0000-000006000000}"/>
    <cellStyle name="Вывод 2" xfId="10" xr:uid="{00000000-0005-0000-0000-000007000000}"/>
    <cellStyle name="Вычисление 2" xfId="11" xr:uid="{00000000-0005-0000-0000-000008000000}"/>
    <cellStyle name="Заголовок 1 2" xfId="12" xr:uid="{00000000-0005-0000-0000-000009000000}"/>
    <cellStyle name="Заголовок 2 2" xfId="13" xr:uid="{00000000-0005-0000-0000-00000A000000}"/>
    <cellStyle name="Заголовок 3 2" xfId="14" xr:uid="{00000000-0005-0000-0000-00000B000000}"/>
    <cellStyle name="Заголовок 4 2" xfId="15" xr:uid="{00000000-0005-0000-0000-00000C000000}"/>
    <cellStyle name="Звичайний" xfId="0" builtinId="0"/>
    <cellStyle name="Звичайний 2 2" xfId="30" xr:uid="{BAD9E898-2410-4255-8497-B617B876F5AF}"/>
    <cellStyle name="Звичайний 3" xfId="27" xr:uid="{9172B35C-C967-4071-BFBE-0423779C6345}"/>
    <cellStyle name="Итог 2" xfId="16" xr:uid="{00000000-0005-0000-0000-00000D000000}"/>
    <cellStyle name="Контрольная ячейка 2" xfId="17" xr:uid="{00000000-0005-0000-0000-00000E000000}"/>
    <cellStyle name="Название 2" xfId="18" xr:uid="{00000000-0005-0000-0000-00000F000000}"/>
    <cellStyle name="Нейтральный 2" xfId="19" xr:uid="{00000000-0005-0000-0000-000010000000}"/>
    <cellStyle name="Обычный 2" xfId="1" xr:uid="{00000000-0005-0000-0000-000012000000}"/>
    <cellStyle name="Обычный 2 2" xfId="31" xr:uid="{2FC9643B-0A32-40DF-89DC-BAFADD52A52D}"/>
    <cellStyle name="Обычный 3" xfId="2" xr:uid="{00000000-0005-0000-0000-000013000000}"/>
    <cellStyle name="Обычный_Включені до переліку 3" xfId="29" xr:uid="{0C6D1061-4B48-49FA-B86A-6D632D2CE2F3}"/>
    <cellStyle name="Плохой 2" xfId="20" xr:uid="{00000000-0005-0000-0000-000014000000}"/>
    <cellStyle name="Пояснение 2" xfId="21" xr:uid="{00000000-0005-0000-0000-000015000000}"/>
    <cellStyle name="Примечание 2" xfId="22" xr:uid="{00000000-0005-0000-0000-000016000000}"/>
    <cellStyle name="Связанная ячейка 2" xfId="23" xr:uid="{00000000-0005-0000-0000-000017000000}"/>
    <cellStyle name="Стиль 1" xfId="24" xr:uid="{00000000-0005-0000-0000-000018000000}"/>
    <cellStyle name="Текст предупреждения 2" xfId="25" xr:uid="{00000000-0005-0000-0000-000019000000}"/>
    <cellStyle name="Фінансовий" xfId="28" builtinId="3"/>
    <cellStyle name="Хороший 2" xfId="26" xr:uid="{00000000-0005-0000-0000-00001A000000}"/>
  </cellStyles>
  <dxfs count="0"/>
  <tableStyles count="0" defaultTableStyle="TableStyleMedium9" defaultPivotStyle="PivotStyleLight16"/>
  <colors>
    <mruColors>
      <color rgb="FFFFFF00"/>
      <color rgb="FFFFFF66"/>
      <color rgb="FFFF66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Аркуш1">
    <pageSetUpPr fitToPage="1"/>
  </sheetPr>
  <dimension ref="A1:BW252"/>
  <sheetViews>
    <sheetView tabSelected="1" zoomScale="75" zoomScaleNormal="75" workbookViewId="0">
      <selection activeCell="C6" sqref="C6"/>
    </sheetView>
  </sheetViews>
  <sheetFormatPr defaultColWidth="9.140625" defaultRowHeight="84" customHeight="1" x14ac:dyDescent="0.25"/>
  <cols>
    <col min="1" max="1" width="5.42578125" style="1" customWidth="1"/>
    <col min="2" max="2" width="45.85546875" style="8" customWidth="1"/>
    <col min="3" max="3" width="81.140625" style="4" customWidth="1"/>
    <col min="4" max="4" width="23.140625" style="4" customWidth="1"/>
    <col min="5" max="5" width="24.85546875" style="7" customWidth="1"/>
    <col min="6" max="6" width="13.5703125" style="4" customWidth="1"/>
    <col min="7" max="7" width="11.7109375" style="10" customWidth="1"/>
    <col min="8" max="8" width="18.7109375" style="11" customWidth="1"/>
    <col min="9" max="9" width="18.28515625" style="5" customWidth="1"/>
    <col min="10" max="10" width="15.7109375" style="5" customWidth="1"/>
    <col min="11" max="11" width="16.7109375" style="5" customWidth="1"/>
    <col min="12" max="12" width="12.7109375" style="5" customWidth="1"/>
    <col min="13" max="13" width="18.28515625" style="5" customWidth="1"/>
    <col min="14" max="75" width="9.140625" style="5"/>
    <col min="76" max="16384" width="9.140625" style="9"/>
  </cols>
  <sheetData>
    <row r="1" spans="1:75" ht="42" customHeight="1" x14ac:dyDescent="0.25">
      <c r="A1" s="6"/>
      <c r="B1" s="12"/>
      <c r="C1" s="83" t="s">
        <v>90</v>
      </c>
      <c r="D1" s="84"/>
      <c r="E1" s="84"/>
      <c r="F1" s="84"/>
      <c r="G1" s="84"/>
      <c r="H1" s="84"/>
      <c r="I1" s="84"/>
      <c r="J1" s="84"/>
    </row>
    <row r="2" spans="1:75" s="3" customFormat="1" ht="29.25" customHeight="1" x14ac:dyDescent="0.25">
      <c r="A2" s="6"/>
      <c r="B2" s="74" t="s">
        <v>13</v>
      </c>
      <c r="C2" s="74"/>
      <c r="D2" s="74"/>
      <c r="E2" s="74"/>
      <c r="F2" s="74"/>
      <c r="G2" s="74"/>
      <c r="H2" s="74"/>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row>
    <row r="3" spans="1:75" s="3" customFormat="1" ht="33.75" customHeight="1" x14ac:dyDescent="0.25">
      <c r="A3" s="6"/>
      <c r="B3" s="74"/>
      <c r="C3" s="74"/>
      <c r="D3" s="74"/>
      <c r="E3" s="74"/>
      <c r="F3" s="74"/>
      <c r="G3" s="74"/>
      <c r="H3" s="74"/>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row>
    <row r="4" spans="1:75" s="3" customFormat="1" ht="48" customHeight="1" x14ac:dyDescent="0.25">
      <c r="A4" s="6"/>
      <c r="B4" s="76" t="s">
        <v>36</v>
      </c>
      <c r="C4" s="76"/>
      <c r="D4" s="76"/>
      <c r="E4" s="76"/>
      <c r="F4" s="76"/>
      <c r="G4" s="76"/>
      <c r="H4" s="76"/>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row>
    <row r="5" spans="1:75" s="68" customFormat="1" ht="35.450000000000003" customHeight="1" x14ac:dyDescent="0.25">
      <c r="A5" s="52" t="s">
        <v>4</v>
      </c>
      <c r="B5" s="53" t="s">
        <v>23</v>
      </c>
      <c r="C5" s="54" t="s">
        <v>2</v>
      </c>
      <c r="D5" s="53" t="s">
        <v>3</v>
      </c>
      <c r="E5" s="53" t="s">
        <v>24</v>
      </c>
      <c r="F5" s="53" t="s">
        <v>25</v>
      </c>
      <c r="G5" s="53" t="s">
        <v>26</v>
      </c>
      <c r="H5" s="53" t="s">
        <v>27</v>
      </c>
      <c r="I5" s="55" t="s">
        <v>28</v>
      </c>
      <c r="J5" s="53" t="s">
        <v>29</v>
      </c>
      <c r="K5" s="55" t="s">
        <v>30</v>
      </c>
      <c r="L5" s="53" t="s">
        <v>31</v>
      </c>
      <c r="M5" s="55" t="s">
        <v>32</v>
      </c>
    </row>
    <row r="6" spans="1:75" s="57" customFormat="1" ht="57.75" customHeight="1" x14ac:dyDescent="0.25">
      <c r="A6" s="56">
        <v>1</v>
      </c>
      <c r="B6" s="43" t="s">
        <v>37</v>
      </c>
      <c r="C6" s="34" t="s">
        <v>38</v>
      </c>
      <c r="D6" s="35" t="s">
        <v>39</v>
      </c>
      <c r="E6" s="35" t="s">
        <v>40</v>
      </c>
      <c r="F6" s="35" t="s">
        <v>34</v>
      </c>
      <c r="G6" s="36">
        <v>2</v>
      </c>
      <c r="H6" s="37">
        <v>10450</v>
      </c>
      <c r="I6" s="38">
        <f>H6*G6</f>
        <v>20900</v>
      </c>
      <c r="J6" s="39">
        <v>10770</v>
      </c>
      <c r="K6" s="38">
        <f>J6*G6</f>
        <v>21540</v>
      </c>
      <c r="L6" s="39">
        <f>(H6+J6)/2</f>
        <v>10610</v>
      </c>
      <c r="M6" s="38">
        <f>(I6+K6)/2</f>
        <v>21220</v>
      </c>
    </row>
    <row r="7" spans="1:75" s="57" customFormat="1" ht="78" customHeight="1" x14ac:dyDescent="0.25">
      <c r="A7" s="56">
        <v>2</v>
      </c>
      <c r="B7" s="41" t="s">
        <v>41</v>
      </c>
      <c r="C7" s="34" t="s">
        <v>42</v>
      </c>
      <c r="D7" s="42" t="s">
        <v>43</v>
      </c>
      <c r="E7" s="35" t="s">
        <v>40</v>
      </c>
      <c r="F7" s="35" t="s">
        <v>34</v>
      </c>
      <c r="G7" s="36">
        <v>1</v>
      </c>
      <c r="H7" s="40">
        <v>4195.2</v>
      </c>
      <c r="I7" s="38">
        <f t="shared" ref="I7:I26" si="0">H7*G7</f>
        <v>4195.2</v>
      </c>
      <c r="J7" s="39">
        <v>4400</v>
      </c>
      <c r="K7" s="38">
        <f t="shared" ref="K7:K26" si="1">J7*G7</f>
        <v>4400</v>
      </c>
      <c r="L7" s="39">
        <f t="shared" ref="L7:M26" si="2">(H7+J7)/2</f>
        <v>4297.6000000000004</v>
      </c>
      <c r="M7" s="38">
        <f t="shared" si="2"/>
        <v>4297.6000000000004</v>
      </c>
    </row>
    <row r="8" spans="1:75" s="57" customFormat="1" ht="80.25" customHeight="1" x14ac:dyDescent="0.25">
      <c r="A8" s="56">
        <v>3</v>
      </c>
      <c r="B8" s="43" t="s">
        <v>44</v>
      </c>
      <c r="C8" s="58" t="s">
        <v>45</v>
      </c>
      <c r="D8" s="59" t="s">
        <v>46</v>
      </c>
      <c r="E8" s="35" t="s">
        <v>40</v>
      </c>
      <c r="F8" s="35" t="s">
        <v>34</v>
      </c>
      <c r="G8" s="36">
        <v>1</v>
      </c>
      <c r="H8" s="40">
        <v>9351.7999999999993</v>
      </c>
      <c r="I8" s="38">
        <f t="shared" si="0"/>
        <v>9351.7999999999993</v>
      </c>
      <c r="J8" s="39">
        <v>9680</v>
      </c>
      <c r="K8" s="38">
        <f t="shared" si="1"/>
        <v>9680</v>
      </c>
      <c r="L8" s="39">
        <f t="shared" si="2"/>
        <v>9515.9</v>
      </c>
      <c r="M8" s="38">
        <f t="shared" si="2"/>
        <v>9515.9</v>
      </c>
    </row>
    <row r="9" spans="1:75" s="57" customFormat="1" ht="60" customHeight="1" x14ac:dyDescent="0.25">
      <c r="A9" s="56">
        <v>4</v>
      </c>
      <c r="B9" s="43" t="s">
        <v>47</v>
      </c>
      <c r="C9" s="58" t="s">
        <v>48</v>
      </c>
      <c r="D9" s="59" t="s">
        <v>49</v>
      </c>
      <c r="E9" s="82" t="s">
        <v>40</v>
      </c>
      <c r="F9" s="35" t="s">
        <v>34</v>
      </c>
      <c r="G9" s="36">
        <v>1</v>
      </c>
      <c r="H9" s="40">
        <v>10925</v>
      </c>
      <c r="I9" s="38">
        <f t="shared" si="0"/>
        <v>10925</v>
      </c>
      <c r="J9" s="39">
        <v>11250</v>
      </c>
      <c r="K9" s="38">
        <f t="shared" si="1"/>
        <v>11250</v>
      </c>
      <c r="L9" s="39">
        <f t="shared" si="2"/>
        <v>11087.5</v>
      </c>
      <c r="M9" s="38">
        <f t="shared" si="2"/>
        <v>11087.5</v>
      </c>
    </row>
    <row r="10" spans="1:75" s="57" customFormat="1" ht="60.75" customHeight="1" x14ac:dyDescent="0.25">
      <c r="A10" s="56">
        <v>5</v>
      </c>
      <c r="B10" s="43" t="s">
        <v>50</v>
      </c>
      <c r="C10" s="43" t="s">
        <v>51</v>
      </c>
      <c r="D10" s="35" t="s">
        <v>39</v>
      </c>
      <c r="E10" s="35" t="s">
        <v>40</v>
      </c>
      <c r="F10" s="35" t="s">
        <v>14</v>
      </c>
      <c r="G10" s="36">
        <v>1</v>
      </c>
      <c r="H10" s="49">
        <v>21568.799999999999</v>
      </c>
      <c r="I10" s="38">
        <f t="shared" si="0"/>
        <v>21568.799999999999</v>
      </c>
      <c r="J10" s="39">
        <v>22000</v>
      </c>
      <c r="K10" s="38">
        <f t="shared" si="1"/>
        <v>22000</v>
      </c>
      <c r="L10" s="39">
        <f t="shared" si="2"/>
        <v>21784.400000000001</v>
      </c>
      <c r="M10" s="38">
        <f t="shared" si="2"/>
        <v>21784.400000000001</v>
      </c>
    </row>
    <row r="11" spans="1:75" s="57" customFormat="1" ht="107.25" customHeight="1" x14ac:dyDescent="0.25">
      <c r="A11" s="56">
        <v>7</v>
      </c>
      <c r="B11" s="61" t="s">
        <v>52</v>
      </c>
      <c r="C11" s="58" t="s">
        <v>53</v>
      </c>
      <c r="D11" s="35" t="s">
        <v>33</v>
      </c>
      <c r="E11" s="35" t="s">
        <v>40</v>
      </c>
      <c r="F11" s="35" t="s">
        <v>0</v>
      </c>
      <c r="G11" s="36">
        <v>2</v>
      </c>
      <c r="H11" s="62">
        <v>36115.199999999997</v>
      </c>
      <c r="I11" s="38">
        <f t="shared" si="0"/>
        <v>72230.399999999994</v>
      </c>
      <c r="J11" s="39">
        <v>37920</v>
      </c>
      <c r="K11" s="38">
        <f t="shared" si="1"/>
        <v>75840</v>
      </c>
      <c r="L11" s="39">
        <f t="shared" si="2"/>
        <v>37017.599999999999</v>
      </c>
      <c r="M11" s="38">
        <f t="shared" si="2"/>
        <v>74035.199999999997</v>
      </c>
    </row>
    <row r="12" spans="1:75" s="57" customFormat="1" ht="75.75" customHeight="1" x14ac:dyDescent="0.25">
      <c r="A12" s="56">
        <v>8</v>
      </c>
      <c r="B12" s="41" t="s">
        <v>54</v>
      </c>
      <c r="C12" s="58" t="s">
        <v>55</v>
      </c>
      <c r="D12" s="63" t="s">
        <v>33</v>
      </c>
      <c r="E12" s="35" t="s">
        <v>40</v>
      </c>
      <c r="F12" s="35" t="s">
        <v>0</v>
      </c>
      <c r="G12" s="36">
        <v>2</v>
      </c>
      <c r="H12" s="40">
        <v>69308.2</v>
      </c>
      <c r="I12" s="38">
        <f t="shared" si="0"/>
        <v>138616.4</v>
      </c>
      <c r="J12" s="60">
        <v>71040</v>
      </c>
      <c r="K12" s="38">
        <f t="shared" si="1"/>
        <v>142080</v>
      </c>
      <c r="L12" s="39">
        <f t="shared" si="2"/>
        <v>70174.100000000006</v>
      </c>
      <c r="M12" s="38">
        <f t="shared" si="2"/>
        <v>140348.20000000001</v>
      </c>
    </row>
    <row r="13" spans="1:75" s="57" customFormat="1" ht="108" customHeight="1" x14ac:dyDescent="0.25">
      <c r="A13" s="56">
        <v>9</v>
      </c>
      <c r="B13" s="41" t="s">
        <v>56</v>
      </c>
      <c r="C13" s="58" t="s">
        <v>57</v>
      </c>
      <c r="D13" s="63" t="s">
        <v>33</v>
      </c>
      <c r="E13" s="35" t="s">
        <v>40</v>
      </c>
      <c r="F13" s="64" t="s">
        <v>0</v>
      </c>
      <c r="G13" s="36">
        <v>2</v>
      </c>
      <c r="H13" s="40">
        <v>96839.2</v>
      </c>
      <c r="I13" s="38">
        <f t="shared" si="0"/>
        <v>193678.4</v>
      </c>
      <c r="J13" s="37">
        <v>98300</v>
      </c>
      <c r="K13" s="38">
        <f t="shared" si="1"/>
        <v>196600</v>
      </c>
      <c r="L13" s="39">
        <f t="shared" si="2"/>
        <v>97569.600000000006</v>
      </c>
      <c r="M13" s="38">
        <f t="shared" si="2"/>
        <v>195139.20000000001</v>
      </c>
    </row>
    <row r="14" spans="1:75" s="57" customFormat="1" ht="107.25" customHeight="1" x14ac:dyDescent="0.25">
      <c r="A14" s="56">
        <v>10</v>
      </c>
      <c r="B14" s="65" t="s">
        <v>58</v>
      </c>
      <c r="C14" s="58" t="s">
        <v>59</v>
      </c>
      <c r="D14" s="59" t="s">
        <v>60</v>
      </c>
      <c r="E14" s="35" t="s">
        <v>40</v>
      </c>
      <c r="F14" s="64" t="s">
        <v>34</v>
      </c>
      <c r="G14" s="36">
        <v>2</v>
      </c>
      <c r="H14" s="45">
        <v>135933.59999999998</v>
      </c>
      <c r="I14" s="38">
        <f t="shared" si="0"/>
        <v>271867.19999999995</v>
      </c>
      <c r="J14" s="37">
        <v>139450</v>
      </c>
      <c r="K14" s="38">
        <f t="shared" si="1"/>
        <v>278900</v>
      </c>
      <c r="L14" s="39">
        <f t="shared" si="2"/>
        <v>137691.79999999999</v>
      </c>
      <c r="M14" s="38">
        <f t="shared" si="2"/>
        <v>275383.59999999998</v>
      </c>
    </row>
    <row r="15" spans="1:75" s="57" customFormat="1" ht="119.25" customHeight="1" x14ac:dyDescent="0.25">
      <c r="A15" s="56">
        <v>11</v>
      </c>
      <c r="B15" s="65" t="s">
        <v>61</v>
      </c>
      <c r="C15" s="58" t="s">
        <v>62</v>
      </c>
      <c r="D15" s="64" t="s">
        <v>33</v>
      </c>
      <c r="E15" s="35" t="s">
        <v>40</v>
      </c>
      <c r="F15" s="64" t="s">
        <v>0</v>
      </c>
      <c r="G15" s="36">
        <v>1</v>
      </c>
      <c r="H15" s="49">
        <v>55176</v>
      </c>
      <c r="I15" s="38">
        <f t="shared" si="0"/>
        <v>55176</v>
      </c>
      <c r="J15" s="37">
        <v>56830</v>
      </c>
      <c r="K15" s="38">
        <f t="shared" si="1"/>
        <v>56830</v>
      </c>
      <c r="L15" s="39">
        <f t="shared" si="2"/>
        <v>56003</v>
      </c>
      <c r="M15" s="38">
        <f t="shared" si="2"/>
        <v>56003</v>
      </c>
    </row>
    <row r="16" spans="1:75" s="57" customFormat="1" ht="63" customHeight="1" x14ac:dyDescent="0.25">
      <c r="A16" s="56">
        <v>12</v>
      </c>
      <c r="B16" s="46" t="s">
        <v>63</v>
      </c>
      <c r="C16" s="58" t="s">
        <v>64</v>
      </c>
      <c r="D16" s="59" t="s">
        <v>65</v>
      </c>
      <c r="E16" s="35" t="s">
        <v>40</v>
      </c>
      <c r="F16" s="36" t="s">
        <v>34</v>
      </c>
      <c r="G16" s="51">
        <v>1</v>
      </c>
      <c r="H16" s="40">
        <v>2090</v>
      </c>
      <c r="I16" s="38">
        <f t="shared" si="0"/>
        <v>2090</v>
      </c>
      <c r="J16" s="37">
        <v>2190</v>
      </c>
      <c r="K16" s="38">
        <f t="shared" si="1"/>
        <v>2190</v>
      </c>
      <c r="L16" s="39">
        <f t="shared" si="2"/>
        <v>2140</v>
      </c>
      <c r="M16" s="38">
        <f t="shared" si="2"/>
        <v>2140</v>
      </c>
    </row>
    <row r="17" spans="1:13" s="57" customFormat="1" ht="57.75" customHeight="1" x14ac:dyDescent="0.25">
      <c r="A17" s="56">
        <v>13</v>
      </c>
      <c r="B17" s="41" t="s">
        <v>66</v>
      </c>
      <c r="C17" s="58" t="s">
        <v>67</v>
      </c>
      <c r="D17" s="59" t="s">
        <v>65</v>
      </c>
      <c r="E17" s="35" t="s">
        <v>40</v>
      </c>
      <c r="F17" s="36" t="s">
        <v>34</v>
      </c>
      <c r="G17" s="44">
        <v>4</v>
      </c>
      <c r="H17" s="40">
        <v>17974</v>
      </c>
      <c r="I17" s="38">
        <f t="shared" si="0"/>
        <v>71896</v>
      </c>
      <c r="J17" s="37">
        <v>18680</v>
      </c>
      <c r="K17" s="38">
        <f t="shared" si="1"/>
        <v>74720</v>
      </c>
      <c r="L17" s="39">
        <f t="shared" si="2"/>
        <v>18327</v>
      </c>
      <c r="M17" s="38">
        <f t="shared" si="2"/>
        <v>73308</v>
      </c>
    </row>
    <row r="18" spans="1:13" s="57" customFormat="1" ht="77.25" customHeight="1" x14ac:dyDescent="0.25">
      <c r="A18" s="56">
        <v>14</v>
      </c>
      <c r="B18" s="41" t="s">
        <v>68</v>
      </c>
      <c r="C18" s="58" t="s">
        <v>69</v>
      </c>
      <c r="D18" s="59" t="s">
        <v>60</v>
      </c>
      <c r="E18" s="35" t="s">
        <v>40</v>
      </c>
      <c r="F18" s="36" t="s">
        <v>34</v>
      </c>
      <c r="G18" s="44">
        <v>30</v>
      </c>
      <c r="H18" s="40">
        <v>1311</v>
      </c>
      <c r="I18" s="38">
        <f t="shared" si="0"/>
        <v>39330</v>
      </c>
      <c r="J18" s="37">
        <v>1340</v>
      </c>
      <c r="K18" s="38">
        <f t="shared" si="1"/>
        <v>40200</v>
      </c>
      <c r="L18" s="39">
        <f t="shared" si="2"/>
        <v>1325.5</v>
      </c>
      <c r="M18" s="38">
        <f t="shared" si="2"/>
        <v>39765</v>
      </c>
    </row>
    <row r="19" spans="1:13" s="57" customFormat="1" ht="75.75" customHeight="1" x14ac:dyDescent="0.25">
      <c r="A19" s="56">
        <v>15</v>
      </c>
      <c r="B19" s="41" t="s">
        <v>70</v>
      </c>
      <c r="C19" s="58" t="s">
        <v>71</v>
      </c>
      <c r="D19" s="59" t="s">
        <v>72</v>
      </c>
      <c r="E19" s="35" t="s">
        <v>40</v>
      </c>
      <c r="F19" s="36" t="s">
        <v>34</v>
      </c>
      <c r="G19" s="44">
        <v>50</v>
      </c>
      <c r="H19" s="40">
        <v>1835.3999999999999</v>
      </c>
      <c r="I19" s="38">
        <f t="shared" si="0"/>
        <v>91770</v>
      </c>
      <c r="J19" s="37">
        <v>1945</v>
      </c>
      <c r="K19" s="38">
        <f t="shared" si="1"/>
        <v>97250</v>
      </c>
      <c r="L19" s="39">
        <f t="shared" si="2"/>
        <v>1890.1999999999998</v>
      </c>
      <c r="M19" s="38">
        <f t="shared" si="2"/>
        <v>94510</v>
      </c>
    </row>
    <row r="20" spans="1:13" s="57" customFormat="1" ht="60" x14ac:dyDescent="0.25">
      <c r="A20" s="56">
        <v>16</v>
      </c>
      <c r="B20" s="46" t="s">
        <v>73</v>
      </c>
      <c r="C20" s="58" t="s">
        <v>74</v>
      </c>
      <c r="D20" s="59" t="s">
        <v>75</v>
      </c>
      <c r="E20" s="35" t="s">
        <v>40</v>
      </c>
      <c r="F20" s="36" t="s">
        <v>34</v>
      </c>
      <c r="G20" s="51">
        <v>8</v>
      </c>
      <c r="H20" s="40">
        <v>13961.2</v>
      </c>
      <c r="I20" s="38">
        <f t="shared" si="0"/>
        <v>111689.60000000001</v>
      </c>
      <c r="J20" s="37">
        <v>14240</v>
      </c>
      <c r="K20" s="38">
        <f t="shared" si="1"/>
        <v>113920</v>
      </c>
      <c r="L20" s="39">
        <f t="shared" si="2"/>
        <v>14100.6</v>
      </c>
      <c r="M20" s="38">
        <f t="shared" si="2"/>
        <v>112804.8</v>
      </c>
    </row>
    <row r="21" spans="1:13" s="57" customFormat="1" ht="62.25" customHeight="1" x14ac:dyDescent="0.25">
      <c r="A21" s="56">
        <v>17</v>
      </c>
      <c r="B21" s="41" t="s">
        <v>76</v>
      </c>
      <c r="C21" s="58" t="s">
        <v>77</v>
      </c>
      <c r="D21" s="36" t="s">
        <v>33</v>
      </c>
      <c r="E21" s="35" t="s">
        <v>40</v>
      </c>
      <c r="F21" s="36" t="s">
        <v>0</v>
      </c>
      <c r="G21" s="44">
        <v>2</v>
      </c>
      <c r="H21" s="40">
        <v>3496</v>
      </c>
      <c r="I21" s="38">
        <f t="shared" si="0"/>
        <v>6992</v>
      </c>
      <c r="J21" s="37">
        <v>3670</v>
      </c>
      <c r="K21" s="38">
        <f t="shared" si="1"/>
        <v>7340</v>
      </c>
      <c r="L21" s="39">
        <f t="shared" si="2"/>
        <v>3583</v>
      </c>
      <c r="M21" s="38">
        <f t="shared" si="2"/>
        <v>7166</v>
      </c>
    </row>
    <row r="22" spans="1:13" s="69" customFormat="1" ht="60" x14ac:dyDescent="0.25">
      <c r="A22" s="33">
        <v>18</v>
      </c>
      <c r="B22" s="48" t="s">
        <v>78</v>
      </c>
      <c r="C22" s="47" t="s">
        <v>79</v>
      </c>
      <c r="D22" s="36" t="s">
        <v>33</v>
      </c>
      <c r="E22" s="35" t="s">
        <v>40</v>
      </c>
      <c r="F22" s="36" t="s">
        <v>34</v>
      </c>
      <c r="G22" s="36">
        <v>1</v>
      </c>
      <c r="H22" s="45">
        <v>10662.8</v>
      </c>
      <c r="I22" s="38">
        <f t="shared" si="0"/>
        <v>10662.8</v>
      </c>
      <c r="J22" s="37">
        <v>10980</v>
      </c>
      <c r="K22" s="38">
        <f t="shared" si="1"/>
        <v>10980</v>
      </c>
      <c r="L22" s="39">
        <f t="shared" si="2"/>
        <v>10821.4</v>
      </c>
      <c r="M22" s="38">
        <f t="shared" si="2"/>
        <v>10821.4</v>
      </c>
    </row>
    <row r="23" spans="1:13" s="57" customFormat="1" ht="60" x14ac:dyDescent="0.25">
      <c r="A23" s="56">
        <v>19</v>
      </c>
      <c r="B23" s="41" t="s">
        <v>80</v>
      </c>
      <c r="C23" s="34" t="s">
        <v>81</v>
      </c>
      <c r="D23" s="35" t="s">
        <v>35</v>
      </c>
      <c r="E23" s="35" t="s">
        <v>40</v>
      </c>
      <c r="F23" s="36" t="s">
        <v>0</v>
      </c>
      <c r="G23" s="36">
        <v>1</v>
      </c>
      <c r="H23" s="45">
        <v>219868</v>
      </c>
      <c r="I23" s="38">
        <f t="shared" si="0"/>
        <v>219868</v>
      </c>
      <c r="J23" s="37">
        <v>224265</v>
      </c>
      <c r="K23" s="38">
        <f t="shared" si="1"/>
        <v>224265</v>
      </c>
      <c r="L23" s="39">
        <f t="shared" si="2"/>
        <v>222066.5</v>
      </c>
      <c r="M23" s="38">
        <f t="shared" si="2"/>
        <v>222066.5</v>
      </c>
    </row>
    <row r="24" spans="1:13" s="57" customFormat="1" ht="61.5" customHeight="1" x14ac:dyDescent="0.25">
      <c r="A24" s="56">
        <v>20</v>
      </c>
      <c r="B24" s="41" t="s">
        <v>82</v>
      </c>
      <c r="C24" s="34" t="s">
        <v>83</v>
      </c>
      <c r="D24" s="35" t="s">
        <v>84</v>
      </c>
      <c r="E24" s="35" t="s">
        <v>40</v>
      </c>
      <c r="F24" s="36" t="s">
        <v>0</v>
      </c>
      <c r="G24" s="36">
        <v>5</v>
      </c>
      <c r="H24" s="45">
        <v>18224.8</v>
      </c>
      <c r="I24" s="38">
        <f t="shared" si="0"/>
        <v>91124</v>
      </c>
      <c r="J24" s="37">
        <v>19000</v>
      </c>
      <c r="K24" s="38">
        <f t="shared" si="1"/>
        <v>95000</v>
      </c>
      <c r="L24" s="39">
        <f t="shared" si="2"/>
        <v>18612.400000000001</v>
      </c>
      <c r="M24" s="38">
        <f t="shared" si="2"/>
        <v>93062</v>
      </c>
    </row>
    <row r="25" spans="1:13" s="57" customFormat="1" ht="80.25" customHeight="1" x14ac:dyDescent="0.25">
      <c r="A25" s="56">
        <v>21</v>
      </c>
      <c r="B25" s="41" t="s">
        <v>85</v>
      </c>
      <c r="C25" s="34" t="s">
        <v>86</v>
      </c>
      <c r="D25" s="35" t="s">
        <v>84</v>
      </c>
      <c r="E25" s="35" t="s">
        <v>40</v>
      </c>
      <c r="F25" s="36" t="s">
        <v>0</v>
      </c>
      <c r="G25" s="36">
        <v>5</v>
      </c>
      <c r="H25" s="45">
        <v>25748.799999999996</v>
      </c>
      <c r="I25" s="38">
        <f t="shared" si="0"/>
        <v>128743.99999999997</v>
      </c>
      <c r="J25" s="37">
        <v>27290</v>
      </c>
      <c r="K25" s="38">
        <f t="shared" si="1"/>
        <v>136450</v>
      </c>
      <c r="L25" s="39">
        <f t="shared" si="2"/>
        <v>26519.399999999998</v>
      </c>
      <c r="M25" s="38">
        <f t="shared" si="2"/>
        <v>132597</v>
      </c>
    </row>
    <row r="26" spans="1:13" s="57" customFormat="1" ht="59.25" customHeight="1" x14ac:dyDescent="0.25">
      <c r="A26" s="56">
        <v>22</v>
      </c>
      <c r="B26" s="50" t="s">
        <v>87</v>
      </c>
      <c r="C26" s="66" t="s">
        <v>88</v>
      </c>
      <c r="D26" s="67" t="s">
        <v>89</v>
      </c>
      <c r="E26" s="35" t="s">
        <v>40</v>
      </c>
      <c r="F26" s="36" t="s">
        <v>34</v>
      </c>
      <c r="G26" s="36">
        <v>1</v>
      </c>
      <c r="H26" s="40">
        <v>25247.199999999997</v>
      </c>
      <c r="I26" s="38">
        <f t="shared" si="0"/>
        <v>25247.199999999997</v>
      </c>
      <c r="J26" s="37">
        <v>27000</v>
      </c>
      <c r="K26" s="38">
        <f t="shared" si="1"/>
        <v>27000</v>
      </c>
      <c r="L26" s="39">
        <f t="shared" si="2"/>
        <v>26123.599999999999</v>
      </c>
      <c r="M26" s="38">
        <f t="shared" si="2"/>
        <v>26123.599999999999</v>
      </c>
    </row>
    <row r="27" spans="1:13" s="70" customFormat="1" ht="27.75" customHeight="1" x14ac:dyDescent="0.25">
      <c r="B27" s="71" t="s">
        <v>1</v>
      </c>
      <c r="C27" s="72"/>
      <c r="D27" s="71"/>
      <c r="F27" s="71"/>
      <c r="G27" s="71"/>
      <c r="H27" s="71"/>
      <c r="I27" s="73">
        <f>SUM(I6:I26)</f>
        <v>1597922.8</v>
      </c>
      <c r="J27" s="71"/>
      <c r="K27" s="73">
        <f>SUM(K6:K26)</f>
        <v>1648435</v>
      </c>
      <c r="L27" s="71"/>
      <c r="M27" s="73">
        <f>SUM(M6:M26)</f>
        <v>1623178.9</v>
      </c>
    </row>
    <row r="28" spans="1:13" s="5" customFormat="1" ht="32.25" customHeight="1" x14ac:dyDescent="0.25">
      <c r="A28" s="17"/>
      <c r="B28" s="18" t="s">
        <v>5</v>
      </c>
      <c r="C28" s="19"/>
      <c r="D28" s="19"/>
      <c r="E28" s="17"/>
      <c r="F28" s="20"/>
      <c r="G28" s="17"/>
      <c r="H28" s="20"/>
    </row>
    <row r="29" spans="1:13" s="24" customFormat="1" ht="64.5" customHeight="1" x14ac:dyDescent="0.25">
      <c r="A29" s="21"/>
      <c r="B29" s="75" t="s">
        <v>6</v>
      </c>
      <c r="C29" s="75"/>
      <c r="D29" s="75"/>
      <c r="E29" s="22"/>
      <c r="F29" s="23"/>
      <c r="G29" s="21"/>
      <c r="H29" s="80" t="s">
        <v>15</v>
      </c>
      <c r="I29" s="80"/>
    </row>
    <row r="30" spans="1:13" s="5" customFormat="1" ht="16.5" customHeight="1" x14ac:dyDescent="0.25">
      <c r="A30" s="17"/>
      <c r="B30" s="18" t="s">
        <v>7</v>
      </c>
      <c r="C30" s="19"/>
      <c r="D30" s="19"/>
      <c r="E30" s="17"/>
      <c r="F30" s="20"/>
      <c r="G30" s="17"/>
      <c r="H30" s="20"/>
    </row>
    <row r="31" spans="1:13" s="24" customFormat="1" ht="43.5" customHeight="1" x14ac:dyDescent="0.25">
      <c r="A31" s="21"/>
      <c r="B31" s="25" t="s">
        <v>8</v>
      </c>
      <c r="C31" s="26"/>
      <c r="D31" s="26"/>
      <c r="E31" s="21"/>
      <c r="F31" s="23"/>
      <c r="G31" s="21"/>
      <c r="H31" s="80" t="s">
        <v>16</v>
      </c>
      <c r="I31" s="80"/>
    </row>
    <row r="32" spans="1:13" s="31" customFormat="1" ht="50.25" customHeight="1" x14ac:dyDescent="0.25">
      <c r="A32" s="27"/>
      <c r="B32" s="28" t="s">
        <v>21</v>
      </c>
      <c r="C32" s="29"/>
      <c r="D32" s="29"/>
      <c r="E32" s="27"/>
      <c r="F32" s="30"/>
      <c r="G32" s="27"/>
      <c r="H32" s="81" t="s">
        <v>22</v>
      </c>
      <c r="I32" s="81"/>
    </row>
    <row r="33" spans="1:9" s="31" customFormat="1" ht="48" customHeight="1" x14ac:dyDescent="0.25">
      <c r="A33" s="27"/>
      <c r="B33" s="78" t="s">
        <v>9</v>
      </c>
      <c r="C33" s="78"/>
      <c r="D33" s="78"/>
      <c r="E33" s="32"/>
      <c r="F33" s="30"/>
      <c r="G33" s="27"/>
      <c r="H33" s="81" t="s">
        <v>17</v>
      </c>
      <c r="I33" s="81"/>
    </row>
    <row r="34" spans="1:9" s="31" customFormat="1" ht="40.5" customHeight="1" x14ac:dyDescent="0.25">
      <c r="A34" s="27"/>
      <c r="B34" s="77" t="s">
        <v>10</v>
      </c>
      <c r="C34" s="77"/>
      <c r="D34" s="77"/>
      <c r="E34" s="77"/>
      <c r="F34" s="30"/>
      <c r="G34" s="27"/>
      <c r="H34" s="81" t="s">
        <v>18</v>
      </c>
      <c r="I34" s="81"/>
    </row>
    <row r="35" spans="1:9" s="31" customFormat="1" ht="49.5" customHeight="1" x14ac:dyDescent="0.3">
      <c r="A35" s="27"/>
      <c r="B35" s="79" t="s">
        <v>11</v>
      </c>
      <c r="C35" s="79"/>
      <c r="D35" s="79"/>
      <c r="E35" s="79"/>
      <c r="F35" s="30"/>
      <c r="G35" s="27"/>
      <c r="H35" s="81" t="s">
        <v>19</v>
      </c>
      <c r="I35" s="81"/>
    </row>
    <row r="36" spans="1:9" s="31" customFormat="1" ht="51" customHeight="1" x14ac:dyDescent="0.25">
      <c r="A36" s="27"/>
      <c r="B36" s="77" t="s">
        <v>12</v>
      </c>
      <c r="C36" s="77"/>
      <c r="D36" s="77"/>
      <c r="E36" s="27"/>
      <c r="F36" s="30"/>
      <c r="G36" s="27"/>
      <c r="H36" s="81" t="s">
        <v>20</v>
      </c>
      <c r="I36" s="81"/>
    </row>
    <row r="37" spans="1:9" ht="84" customHeight="1" x14ac:dyDescent="0.25">
      <c r="A37" s="6"/>
      <c r="B37" s="12"/>
      <c r="C37" s="14"/>
      <c r="D37" s="14"/>
      <c r="E37" s="13"/>
      <c r="F37" s="14"/>
      <c r="G37" s="15"/>
      <c r="H37" s="16"/>
    </row>
    <row r="38" spans="1:9" ht="84" customHeight="1" x14ac:dyDescent="0.25">
      <c r="A38" s="6"/>
      <c r="B38" s="12"/>
      <c r="C38" s="14"/>
      <c r="D38" s="14"/>
      <c r="E38" s="13"/>
      <c r="F38" s="14"/>
      <c r="G38" s="15"/>
      <c r="H38" s="16"/>
    </row>
    <row r="39" spans="1:9" ht="84" customHeight="1" x14ac:dyDescent="0.25">
      <c r="A39" s="6"/>
      <c r="B39" s="12"/>
      <c r="C39" s="14"/>
      <c r="D39" s="14"/>
      <c r="E39" s="13"/>
      <c r="F39" s="14"/>
      <c r="G39" s="15"/>
      <c r="H39" s="16"/>
    </row>
    <row r="40" spans="1:9" ht="84" customHeight="1" x14ac:dyDescent="0.25">
      <c r="A40" s="6"/>
      <c r="B40" s="12"/>
      <c r="C40" s="14"/>
      <c r="D40" s="14"/>
      <c r="E40" s="13"/>
      <c r="F40" s="14"/>
      <c r="G40" s="15"/>
      <c r="H40" s="16"/>
    </row>
    <row r="41" spans="1:9" ht="84" customHeight="1" x14ac:dyDescent="0.25">
      <c r="A41" s="6"/>
      <c r="B41" s="12"/>
      <c r="C41" s="14"/>
      <c r="D41" s="14"/>
      <c r="E41" s="13"/>
      <c r="F41" s="14"/>
      <c r="G41" s="15"/>
      <c r="H41" s="16"/>
    </row>
    <row r="42" spans="1:9" ht="84" customHeight="1" x14ac:dyDescent="0.25">
      <c r="A42" s="6"/>
      <c r="B42" s="12"/>
      <c r="C42" s="14"/>
      <c r="D42" s="14"/>
      <c r="E42" s="13"/>
      <c r="F42" s="14"/>
      <c r="G42" s="15"/>
      <c r="H42" s="16"/>
    </row>
    <row r="43" spans="1:9" ht="84" customHeight="1" x14ac:dyDescent="0.25">
      <c r="A43" s="6"/>
      <c r="B43" s="12"/>
      <c r="C43" s="14"/>
      <c r="D43" s="14"/>
      <c r="E43" s="13"/>
      <c r="F43" s="14"/>
      <c r="G43" s="15"/>
      <c r="H43" s="16"/>
    </row>
    <row r="44" spans="1:9" ht="84" customHeight="1" x14ac:dyDescent="0.25">
      <c r="A44" s="6"/>
      <c r="B44" s="12"/>
      <c r="C44" s="14"/>
      <c r="D44" s="14"/>
      <c r="E44" s="13"/>
      <c r="F44" s="14"/>
      <c r="G44" s="15"/>
      <c r="H44" s="16"/>
    </row>
    <row r="45" spans="1:9" ht="84" customHeight="1" x14ac:dyDescent="0.25">
      <c r="A45" s="6"/>
      <c r="B45" s="12"/>
      <c r="C45" s="14"/>
      <c r="D45" s="14"/>
      <c r="E45" s="13"/>
      <c r="F45" s="14"/>
      <c r="G45" s="15"/>
      <c r="H45" s="16"/>
    </row>
    <row r="46" spans="1:9" ht="84" customHeight="1" x14ac:dyDescent="0.25">
      <c r="A46" s="6"/>
      <c r="B46" s="12"/>
      <c r="C46" s="14"/>
      <c r="D46" s="14"/>
      <c r="E46" s="13"/>
      <c r="F46" s="14"/>
      <c r="G46" s="15"/>
      <c r="H46" s="16"/>
    </row>
    <row r="47" spans="1:9" ht="84" customHeight="1" x14ac:dyDescent="0.25">
      <c r="A47" s="6"/>
      <c r="B47" s="12"/>
      <c r="C47" s="14"/>
      <c r="D47" s="14"/>
      <c r="E47" s="13"/>
      <c r="F47" s="14"/>
      <c r="G47" s="15"/>
      <c r="H47" s="16"/>
    </row>
    <row r="48" spans="1:9" ht="84" customHeight="1" x14ac:dyDescent="0.25">
      <c r="A48" s="6"/>
      <c r="B48" s="12"/>
      <c r="C48" s="14"/>
      <c r="D48" s="14"/>
      <c r="E48" s="13"/>
      <c r="F48" s="14"/>
      <c r="G48" s="15"/>
      <c r="H48" s="16"/>
    </row>
    <row r="49" spans="1:8" ht="84" customHeight="1" x14ac:dyDescent="0.25">
      <c r="A49" s="6"/>
      <c r="B49" s="12"/>
      <c r="C49" s="14"/>
      <c r="D49" s="14"/>
      <c r="E49" s="13"/>
      <c r="F49" s="14"/>
      <c r="G49" s="15"/>
      <c r="H49" s="16"/>
    </row>
    <row r="50" spans="1:8" ht="84" customHeight="1" x14ac:dyDescent="0.25">
      <c r="A50" s="6"/>
      <c r="B50" s="12"/>
      <c r="C50" s="14"/>
      <c r="D50" s="14"/>
      <c r="E50" s="13"/>
      <c r="F50" s="14"/>
      <c r="G50" s="15"/>
      <c r="H50" s="16"/>
    </row>
    <row r="51" spans="1:8" ht="84" customHeight="1" x14ac:dyDescent="0.25">
      <c r="A51" s="6"/>
      <c r="B51" s="12"/>
      <c r="C51" s="14"/>
      <c r="D51" s="14"/>
      <c r="E51" s="13"/>
      <c r="F51" s="14"/>
      <c r="G51" s="15"/>
      <c r="H51" s="16"/>
    </row>
    <row r="52" spans="1:8" ht="84" customHeight="1" x14ac:dyDescent="0.25">
      <c r="A52" s="6"/>
      <c r="B52" s="12"/>
      <c r="C52" s="14"/>
      <c r="D52" s="14"/>
      <c r="E52" s="13"/>
      <c r="F52" s="14"/>
      <c r="G52" s="15"/>
      <c r="H52" s="16"/>
    </row>
    <row r="53" spans="1:8" ht="84" customHeight="1" x14ac:dyDescent="0.25">
      <c r="A53" s="6"/>
      <c r="B53" s="12"/>
      <c r="C53" s="14"/>
      <c r="D53" s="14"/>
      <c r="E53" s="13"/>
      <c r="F53" s="14"/>
      <c r="G53" s="15"/>
      <c r="H53" s="16"/>
    </row>
    <row r="54" spans="1:8" ht="84" customHeight="1" x14ac:dyDescent="0.25">
      <c r="A54" s="6"/>
      <c r="B54" s="12"/>
      <c r="C54" s="14"/>
      <c r="D54" s="14"/>
      <c r="E54" s="13"/>
      <c r="F54" s="14"/>
      <c r="G54" s="15"/>
      <c r="H54" s="16"/>
    </row>
    <row r="55" spans="1:8" ht="84" customHeight="1" x14ac:dyDescent="0.25">
      <c r="A55" s="6"/>
      <c r="B55" s="12"/>
      <c r="C55" s="14"/>
      <c r="D55" s="14"/>
      <c r="E55" s="13"/>
      <c r="F55" s="14"/>
      <c r="G55" s="15"/>
      <c r="H55" s="16"/>
    </row>
    <row r="56" spans="1:8" ht="84" customHeight="1" x14ac:dyDescent="0.25">
      <c r="A56" s="6"/>
      <c r="B56" s="12"/>
      <c r="C56" s="14"/>
      <c r="D56" s="14"/>
      <c r="E56" s="13"/>
      <c r="F56" s="14"/>
      <c r="G56" s="15"/>
      <c r="H56" s="16"/>
    </row>
    <row r="57" spans="1:8" ht="84" customHeight="1" x14ac:dyDescent="0.25">
      <c r="A57" s="6"/>
      <c r="B57" s="12"/>
      <c r="C57" s="14"/>
      <c r="D57" s="14"/>
      <c r="E57" s="13"/>
      <c r="F57" s="14"/>
      <c r="G57" s="15"/>
      <c r="H57" s="16"/>
    </row>
    <row r="58" spans="1:8" ht="84" customHeight="1" x14ac:dyDescent="0.25">
      <c r="A58" s="6"/>
      <c r="B58" s="12"/>
      <c r="C58" s="14"/>
      <c r="D58" s="14"/>
      <c r="E58" s="13"/>
      <c r="F58" s="14"/>
      <c r="G58" s="15"/>
      <c r="H58" s="16"/>
    </row>
    <row r="59" spans="1:8" ht="84" customHeight="1" x14ac:dyDescent="0.25">
      <c r="A59" s="6"/>
      <c r="B59" s="12"/>
      <c r="C59" s="14"/>
      <c r="D59" s="14"/>
      <c r="E59" s="13"/>
      <c r="F59" s="14"/>
      <c r="G59" s="15"/>
      <c r="H59" s="16"/>
    </row>
    <row r="60" spans="1:8" ht="84" customHeight="1" x14ac:dyDescent="0.25">
      <c r="A60" s="6"/>
      <c r="B60" s="12"/>
      <c r="C60" s="14"/>
      <c r="D60" s="14"/>
      <c r="E60" s="13"/>
      <c r="F60" s="14"/>
      <c r="G60" s="15"/>
      <c r="H60" s="16"/>
    </row>
    <row r="61" spans="1:8" ht="84" customHeight="1" x14ac:dyDescent="0.25">
      <c r="A61" s="6"/>
      <c r="B61" s="12"/>
      <c r="C61" s="14"/>
      <c r="D61" s="14"/>
      <c r="E61" s="13"/>
      <c r="F61" s="14"/>
      <c r="G61" s="15"/>
      <c r="H61" s="16"/>
    </row>
    <row r="62" spans="1:8" ht="84" customHeight="1" x14ac:dyDescent="0.25">
      <c r="A62" s="6"/>
      <c r="B62" s="12"/>
      <c r="C62" s="14"/>
      <c r="D62" s="14"/>
      <c r="E62" s="13"/>
      <c r="F62" s="14"/>
      <c r="G62" s="15"/>
      <c r="H62" s="16"/>
    </row>
    <row r="63" spans="1:8" ht="84" customHeight="1" x14ac:dyDescent="0.25">
      <c r="A63" s="6"/>
      <c r="B63" s="12"/>
      <c r="C63" s="14"/>
      <c r="D63" s="14"/>
      <c r="E63" s="13"/>
      <c r="F63" s="14"/>
      <c r="G63" s="15"/>
      <c r="H63" s="16"/>
    </row>
    <row r="64" spans="1:8" ht="84" customHeight="1" x14ac:dyDescent="0.25">
      <c r="A64" s="6"/>
      <c r="B64" s="12"/>
      <c r="C64" s="14"/>
      <c r="D64" s="14"/>
      <c r="E64" s="13"/>
      <c r="F64" s="14"/>
      <c r="G64" s="15"/>
      <c r="H64" s="16"/>
    </row>
    <row r="65" spans="1:8" ht="84" customHeight="1" x14ac:dyDescent="0.25">
      <c r="A65" s="6"/>
      <c r="B65" s="12"/>
      <c r="C65" s="14"/>
      <c r="D65" s="14"/>
      <c r="E65" s="13"/>
      <c r="F65" s="14"/>
      <c r="G65" s="15"/>
      <c r="H65" s="16"/>
    </row>
    <row r="66" spans="1:8" ht="84" customHeight="1" x14ac:dyDescent="0.25">
      <c r="A66" s="6"/>
      <c r="B66" s="12"/>
      <c r="C66" s="14"/>
      <c r="D66" s="14"/>
      <c r="E66" s="13"/>
      <c r="F66" s="14"/>
      <c r="G66" s="15"/>
      <c r="H66" s="16"/>
    </row>
    <row r="67" spans="1:8" ht="84" customHeight="1" x14ac:dyDescent="0.25">
      <c r="A67" s="6"/>
      <c r="B67" s="12"/>
      <c r="C67" s="14"/>
      <c r="D67" s="14"/>
      <c r="E67" s="13"/>
      <c r="F67" s="14"/>
      <c r="G67" s="15"/>
      <c r="H67" s="16"/>
    </row>
    <row r="68" spans="1:8" ht="84" customHeight="1" x14ac:dyDescent="0.25">
      <c r="A68" s="6"/>
      <c r="B68" s="12"/>
      <c r="C68" s="14"/>
      <c r="D68" s="14"/>
      <c r="E68" s="13"/>
      <c r="F68" s="14"/>
      <c r="G68" s="15"/>
      <c r="H68" s="16"/>
    </row>
    <row r="69" spans="1:8" ht="84" customHeight="1" x14ac:dyDescent="0.25">
      <c r="A69" s="6"/>
      <c r="B69" s="12"/>
      <c r="C69" s="14"/>
      <c r="D69" s="14"/>
      <c r="E69" s="13"/>
      <c r="F69" s="14"/>
      <c r="G69" s="15"/>
      <c r="H69" s="16"/>
    </row>
    <row r="70" spans="1:8" ht="84" customHeight="1" x14ac:dyDescent="0.25">
      <c r="A70" s="6"/>
      <c r="B70" s="12"/>
      <c r="C70" s="14"/>
      <c r="D70" s="14"/>
      <c r="E70" s="13"/>
      <c r="F70" s="14"/>
      <c r="G70" s="15"/>
      <c r="H70" s="16"/>
    </row>
    <row r="71" spans="1:8" ht="84" customHeight="1" x14ac:dyDescent="0.25">
      <c r="A71" s="6"/>
      <c r="B71" s="12"/>
      <c r="C71" s="14"/>
      <c r="D71" s="14"/>
      <c r="E71" s="13"/>
      <c r="F71" s="14"/>
      <c r="G71" s="15"/>
      <c r="H71" s="16"/>
    </row>
    <row r="72" spans="1:8" ht="84" customHeight="1" x14ac:dyDescent="0.25">
      <c r="A72" s="6"/>
      <c r="B72" s="12"/>
      <c r="C72" s="14"/>
      <c r="D72" s="14"/>
      <c r="E72" s="13"/>
      <c r="F72" s="14"/>
      <c r="G72" s="15"/>
      <c r="H72" s="16"/>
    </row>
    <row r="73" spans="1:8" ht="84" customHeight="1" x14ac:dyDescent="0.25">
      <c r="A73" s="6"/>
      <c r="B73" s="12"/>
      <c r="C73" s="14"/>
      <c r="D73" s="14"/>
      <c r="E73" s="13"/>
      <c r="F73" s="14"/>
      <c r="G73" s="15"/>
      <c r="H73" s="16"/>
    </row>
    <row r="74" spans="1:8" ht="84" customHeight="1" x14ac:dyDescent="0.25">
      <c r="A74" s="6"/>
      <c r="B74" s="12"/>
      <c r="C74" s="14"/>
      <c r="D74" s="14"/>
      <c r="E74" s="13"/>
      <c r="F74" s="14"/>
      <c r="G74" s="15"/>
      <c r="H74" s="16"/>
    </row>
    <row r="75" spans="1:8" ht="84" customHeight="1" x14ac:dyDescent="0.25">
      <c r="A75" s="6"/>
      <c r="B75" s="12"/>
      <c r="C75" s="14"/>
      <c r="D75" s="14"/>
      <c r="E75" s="13"/>
      <c r="F75" s="14"/>
      <c r="G75" s="15"/>
      <c r="H75" s="16"/>
    </row>
    <row r="76" spans="1:8" ht="84" customHeight="1" x14ac:dyDescent="0.25">
      <c r="A76" s="6"/>
      <c r="B76" s="12"/>
      <c r="C76" s="14"/>
      <c r="D76" s="14"/>
      <c r="E76" s="13"/>
      <c r="F76" s="14"/>
      <c r="G76" s="15"/>
      <c r="H76" s="16"/>
    </row>
    <row r="77" spans="1:8" ht="84" customHeight="1" x14ac:dyDescent="0.25">
      <c r="A77" s="6"/>
      <c r="B77" s="12"/>
      <c r="C77" s="14"/>
      <c r="D77" s="14"/>
      <c r="E77" s="13"/>
      <c r="F77" s="14"/>
      <c r="G77" s="15"/>
      <c r="H77" s="16"/>
    </row>
    <row r="78" spans="1:8" ht="84" customHeight="1" x14ac:dyDescent="0.25">
      <c r="A78" s="6"/>
      <c r="B78" s="12"/>
      <c r="C78" s="14"/>
      <c r="D78" s="14"/>
      <c r="E78" s="13"/>
      <c r="F78" s="14"/>
      <c r="G78" s="15"/>
      <c r="H78" s="16"/>
    </row>
    <row r="79" spans="1:8" ht="84" customHeight="1" x14ac:dyDescent="0.25">
      <c r="A79" s="6"/>
      <c r="B79" s="12"/>
      <c r="C79" s="14"/>
      <c r="D79" s="14"/>
      <c r="E79" s="13"/>
      <c r="F79" s="14"/>
      <c r="G79" s="15"/>
      <c r="H79" s="16"/>
    </row>
    <row r="80" spans="1:8" ht="84" customHeight="1" x14ac:dyDescent="0.25">
      <c r="A80" s="6"/>
      <c r="B80" s="12"/>
      <c r="C80" s="14"/>
      <c r="D80" s="14"/>
      <c r="E80" s="13"/>
      <c r="F80" s="14"/>
      <c r="G80" s="15"/>
      <c r="H80" s="16"/>
    </row>
    <row r="81" spans="1:8" ht="84" customHeight="1" x14ac:dyDescent="0.25">
      <c r="A81" s="6"/>
      <c r="B81" s="12"/>
      <c r="C81" s="14"/>
      <c r="D81" s="14"/>
      <c r="E81" s="13"/>
      <c r="F81" s="14"/>
      <c r="G81" s="15"/>
      <c r="H81" s="16"/>
    </row>
    <row r="82" spans="1:8" ht="84" customHeight="1" x14ac:dyDescent="0.25">
      <c r="A82" s="6"/>
      <c r="B82" s="12"/>
      <c r="C82" s="14"/>
      <c r="D82" s="14"/>
      <c r="E82" s="13"/>
      <c r="F82" s="14"/>
      <c r="G82" s="15"/>
      <c r="H82" s="16"/>
    </row>
    <row r="83" spans="1:8" ht="84" customHeight="1" x14ac:dyDescent="0.25">
      <c r="A83" s="6"/>
      <c r="B83" s="12"/>
      <c r="C83" s="14"/>
      <c r="D83" s="14"/>
      <c r="E83" s="13"/>
      <c r="F83" s="14"/>
      <c r="G83" s="15"/>
      <c r="H83" s="16"/>
    </row>
    <row r="84" spans="1:8" ht="84" customHeight="1" x14ac:dyDescent="0.25">
      <c r="A84" s="6"/>
      <c r="B84" s="12"/>
      <c r="C84" s="14"/>
      <c r="D84" s="14"/>
      <c r="E84" s="13"/>
      <c r="F84" s="14"/>
      <c r="G84" s="15"/>
      <c r="H84" s="16"/>
    </row>
    <row r="85" spans="1:8" ht="84" customHeight="1" x14ac:dyDescent="0.25">
      <c r="A85" s="6"/>
      <c r="B85" s="12"/>
      <c r="C85" s="14"/>
      <c r="D85" s="14"/>
      <c r="E85" s="13"/>
      <c r="F85" s="14"/>
      <c r="G85" s="15"/>
      <c r="H85" s="16"/>
    </row>
    <row r="86" spans="1:8" ht="84" customHeight="1" x14ac:dyDescent="0.25">
      <c r="A86" s="6"/>
      <c r="B86" s="12"/>
      <c r="C86" s="14"/>
      <c r="D86" s="14"/>
      <c r="E86" s="13"/>
      <c r="F86" s="14"/>
      <c r="G86" s="15"/>
      <c r="H86" s="16"/>
    </row>
    <row r="87" spans="1:8" ht="84" customHeight="1" x14ac:dyDescent="0.25">
      <c r="A87" s="6"/>
      <c r="B87" s="12"/>
      <c r="C87" s="14"/>
      <c r="D87" s="14"/>
      <c r="E87" s="13"/>
      <c r="F87" s="14"/>
      <c r="G87" s="15"/>
      <c r="H87" s="16"/>
    </row>
    <row r="88" spans="1:8" ht="84" customHeight="1" x14ac:dyDescent="0.25">
      <c r="A88" s="6"/>
      <c r="B88" s="12"/>
      <c r="C88" s="14"/>
      <c r="D88" s="14"/>
      <c r="E88" s="13"/>
      <c r="F88" s="14"/>
      <c r="G88" s="15"/>
      <c r="H88" s="16"/>
    </row>
    <row r="89" spans="1:8" ht="84" customHeight="1" x14ac:dyDescent="0.25">
      <c r="A89" s="6"/>
      <c r="B89" s="12"/>
      <c r="C89" s="14"/>
      <c r="D89" s="14"/>
      <c r="E89" s="13"/>
      <c r="F89" s="14"/>
      <c r="G89" s="15"/>
      <c r="H89" s="16"/>
    </row>
    <row r="90" spans="1:8" ht="84" customHeight="1" x14ac:dyDescent="0.25">
      <c r="A90" s="6"/>
      <c r="B90" s="12"/>
      <c r="C90" s="14"/>
      <c r="D90" s="14"/>
      <c r="E90" s="13"/>
      <c r="F90" s="14"/>
      <c r="G90" s="15"/>
      <c r="H90" s="16"/>
    </row>
    <row r="91" spans="1:8" ht="84" customHeight="1" x14ac:dyDescent="0.25">
      <c r="A91" s="6"/>
      <c r="B91" s="12"/>
      <c r="C91" s="14"/>
      <c r="D91" s="14"/>
      <c r="E91" s="13"/>
      <c r="F91" s="14"/>
      <c r="G91" s="15"/>
      <c r="H91" s="16"/>
    </row>
    <row r="92" spans="1:8" ht="84" customHeight="1" x14ac:dyDescent="0.25">
      <c r="A92" s="6"/>
      <c r="B92" s="12"/>
      <c r="C92" s="14"/>
      <c r="D92" s="14"/>
      <c r="E92" s="13"/>
      <c r="F92" s="14"/>
      <c r="G92" s="15"/>
      <c r="H92" s="16"/>
    </row>
    <row r="93" spans="1:8" ht="84" customHeight="1" x14ac:dyDescent="0.25">
      <c r="A93" s="6"/>
      <c r="B93" s="12"/>
      <c r="C93" s="14"/>
      <c r="D93" s="14"/>
      <c r="E93" s="13"/>
      <c r="F93" s="14"/>
      <c r="G93" s="15"/>
      <c r="H93" s="16"/>
    </row>
    <row r="94" spans="1:8" ht="84" customHeight="1" x14ac:dyDescent="0.25">
      <c r="A94" s="6"/>
      <c r="B94" s="12"/>
      <c r="C94" s="14"/>
      <c r="D94" s="14"/>
      <c r="E94" s="13"/>
      <c r="F94" s="14"/>
      <c r="G94" s="15"/>
      <c r="H94" s="16"/>
    </row>
    <row r="95" spans="1:8" ht="84" customHeight="1" x14ac:dyDescent="0.25">
      <c r="A95" s="6"/>
      <c r="B95" s="12"/>
      <c r="C95" s="14"/>
      <c r="D95" s="14"/>
      <c r="E95" s="13"/>
      <c r="F95" s="14"/>
      <c r="G95" s="15"/>
      <c r="H95" s="16"/>
    </row>
    <row r="96" spans="1:8" ht="84" customHeight="1" x14ac:dyDescent="0.25">
      <c r="A96" s="6"/>
      <c r="B96" s="12"/>
      <c r="C96" s="14"/>
      <c r="D96" s="14"/>
      <c r="E96" s="13"/>
      <c r="F96" s="14"/>
      <c r="G96" s="15"/>
      <c r="H96" s="16"/>
    </row>
    <row r="97" spans="1:8" ht="84" customHeight="1" x14ac:dyDescent="0.25">
      <c r="A97" s="6"/>
      <c r="B97" s="12"/>
      <c r="C97" s="14"/>
      <c r="D97" s="14"/>
      <c r="E97" s="13"/>
      <c r="F97" s="14"/>
      <c r="G97" s="15"/>
      <c r="H97" s="16"/>
    </row>
    <row r="98" spans="1:8" ht="84" customHeight="1" x14ac:dyDescent="0.25">
      <c r="A98" s="6"/>
      <c r="B98" s="12"/>
      <c r="C98" s="14"/>
      <c r="D98" s="14"/>
      <c r="E98" s="13"/>
      <c r="F98" s="14"/>
      <c r="G98" s="15"/>
      <c r="H98" s="16"/>
    </row>
    <row r="99" spans="1:8" ht="84" customHeight="1" x14ac:dyDescent="0.25">
      <c r="A99" s="6"/>
      <c r="B99" s="12"/>
      <c r="C99" s="14"/>
      <c r="D99" s="14"/>
      <c r="E99" s="13"/>
      <c r="F99" s="14"/>
      <c r="G99" s="15"/>
      <c r="H99" s="16"/>
    </row>
    <row r="100" spans="1:8" ht="84" customHeight="1" x14ac:dyDescent="0.25">
      <c r="A100" s="6"/>
      <c r="B100" s="12"/>
      <c r="C100" s="14"/>
      <c r="D100" s="14"/>
      <c r="E100" s="13"/>
      <c r="F100" s="14"/>
      <c r="G100" s="15"/>
      <c r="H100" s="16"/>
    </row>
    <row r="101" spans="1:8" ht="84" customHeight="1" x14ac:dyDescent="0.25">
      <c r="A101" s="6"/>
      <c r="B101" s="12"/>
      <c r="C101" s="14"/>
      <c r="D101" s="14"/>
      <c r="E101" s="13"/>
      <c r="F101" s="14"/>
      <c r="G101" s="15"/>
      <c r="H101" s="16"/>
    </row>
    <row r="102" spans="1:8" ht="84" customHeight="1" x14ac:dyDescent="0.25">
      <c r="A102" s="6"/>
      <c r="B102" s="12"/>
      <c r="C102" s="14"/>
      <c r="D102" s="14"/>
      <c r="E102" s="13"/>
      <c r="F102" s="14"/>
      <c r="G102" s="15"/>
      <c r="H102" s="16"/>
    </row>
    <row r="103" spans="1:8" ht="84" customHeight="1" x14ac:dyDescent="0.25">
      <c r="A103" s="6"/>
      <c r="B103" s="12"/>
      <c r="C103" s="14"/>
      <c r="D103" s="14"/>
      <c r="E103" s="13"/>
      <c r="F103" s="14"/>
      <c r="G103" s="15"/>
      <c r="H103" s="16"/>
    </row>
    <row r="104" spans="1:8" ht="84" customHeight="1" x14ac:dyDescent="0.25">
      <c r="A104" s="6"/>
      <c r="B104" s="12"/>
      <c r="C104" s="14"/>
      <c r="D104" s="14"/>
      <c r="E104" s="13"/>
      <c r="F104" s="14"/>
      <c r="G104" s="15"/>
      <c r="H104" s="16"/>
    </row>
    <row r="105" spans="1:8" ht="84" customHeight="1" x14ac:dyDescent="0.25">
      <c r="A105" s="6"/>
      <c r="B105" s="12"/>
      <c r="C105" s="14"/>
      <c r="D105" s="14"/>
      <c r="E105" s="13"/>
      <c r="F105" s="14"/>
      <c r="G105" s="15"/>
      <c r="H105" s="16"/>
    </row>
    <row r="106" spans="1:8" ht="84" customHeight="1" x14ac:dyDescent="0.25">
      <c r="A106" s="6"/>
      <c r="B106" s="12"/>
      <c r="C106" s="14"/>
      <c r="D106" s="14"/>
      <c r="E106" s="13"/>
      <c r="F106" s="14"/>
      <c r="G106" s="15"/>
      <c r="H106" s="16"/>
    </row>
    <row r="107" spans="1:8" ht="84" customHeight="1" x14ac:dyDescent="0.25">
      <c r="A107" s="6"/>
      <c r="B107" s="12"/>
      <c r="C107" s="14"/>
      <c r="D107" s="14"/>
      <c r="E107" s="13"/>
      <c r="F107" s="14"/>
      <c r="G107" s="15"/>
      <c r="H107" s="16"/>
    </row>
    <row r="108" spans="1:8" ht="84" customHeight="1" x14ac:dyDescent="0.25">
      <c r="A108" s="6"/>
      <c r="B108" s="12"/>
      <c r="C108" s="14"/>
      <c r="D108" s="14"/>
      <c r="E108" s="13"/>
      <c r="F108" s="14"/>
      <c r="G108" s="15"/>
      <c r="H108" s="16"/>
    </row>
    <row r="109" spans="1:8" ht="84" customHeight="1" x14ac:dyDescent="0.25">
      <c r="A109" s="6"/>
      <c r="B109" s="12"/>
      <c r="C109" s="14"/>
      <c r="D109" s="14"/>
      <c r="E109" s="13"/>
      <c r="F109" s="14"/>
      <c r="G109" s="15"/>
      <c r="H109" s="16"/>
    </row>
    <row r="110" spans="1:8" ht="84" customHeight="1" x14ac:dyDescent="0.25">
      <c r="A110" s="6"/>
      <c r="B110" s="12"/>
      <c r="C110" s="14"/>
      <c r="D110" s="14"/>
      <c r="E110" s="13"/>
      <c r="F110" s="14"/>
      <c r="G110" s="15"/>
      <c r="H110" s="16"/>
    </row>
    <row r="111" spans="1:8" ht="84" customHeight="1" x14ac:dyDescent="0.25">
      <c r="A111" s="6"/>
      <c r="B111" s="12"/>
      <c r="C111" s="14"/>
      <c r="D111" s="14"/>
      <c r="E111" s="13"/>
      <c r="F111" s="14"/>
      <c r="G111" s="15"/>
      <c r="H111" s="16"/>
    </row>
    <row r="112" spans="1:8" ht="84" customHeight="1" x14ac:dyDescent="0.25">
      <c r="A112" s="6"/>
      <c r="B112" s="12"/>
      <c r="C112" s="14"/>
      <c r="D112" s="14"/>
      <c r="E112" s="13"/>
      <c r="F112" s="14"/>
      <c r="G112" s="15"/>
      <c r="H112" s="16"/>
    </row>
    <row r="113" spans="1:8" ht="84" customHeight="1" x14ac:dyDescent="0.25">
      <c r="A113" s="6"/>
      <c r="B113" s="12"/>
      <c r="C113" s="14"/>
      <c r="D113" s="14"/>
      <c r="E113" s="13"/>
      <c r="F113" s="14"/>
      <c r="G113" s="15"/>
      <c r="H113" s="16"/>
    </row>
    <row r="114" spans="1:8" ht="84" customHeight="1" x14ac:dyDescent="0.25">
      <c r="A114" s="6"/>
      <c r="B114" s="12"/>
      <c r="C114" s="14"/>
      <c r="D114" s="14"/>
      <c r="E114" s="13"/>
      <c r="F114" s="14"/>
      <c r="G114" s="15"/>
      <c r="H114" s="16"/>
    </row>
    <row r="115" spans="1:8" ht="84" customHeight="1" x14ac:dyDescent="0.25">
      <c r="A115" s="6"/>
      <c r="B115" s="12"/>
      <c r="C115" s="14"/>
      <c r="D115" s="14"/>
      <c r="E115" s="13"/>
      <c r="F115" s="14"/>
      <c r="G115" s="15"/>
      <c r="H115" s="16"/>
    </row>
    <row r="116" spans="1:8" ht="84" customHeight="1" x14ac:dyDescent="0.25">
      <c r="A116" s="6"/>
      <c r="B116" s="12"/>
      <c r="C116" s="14"/>
      <c r="D116" s="14"/>
      <c r="E116" s="13"/>
      <c r="F116" s="14"/>
      <c r="G116" s="15"/>
      <c r="H116" s="16"/>
    </row>
    <row r="117" spans="1:8" ht="84" customHeight="1" x14ac:dyDescent="0.25">
      <c r="A117" s="6"/>
      <c r="B117" s="12"/>
      <c r="C117" s="14"/>
      <c r="D117" s="14"/>
      <c r="E117" s="13"/>
      <c r="F117" s="14"/>
      <c r="G117" s="15"/>
      <c r="H117" s="16"/>
    </row>
    <row r="118" spans="1:8" ht="84" customHeight="1" x14ac:dyDescent="0.25">
      <c r="A118" s="6"/>
      <c r="B118" s="12"/>
      <c r="C118" s="14"/>
      <c r="D118" s="14"/>
      <c r="E118" s="13"/>
      <c r="F118" s="14"/>
      <c r="G118" s="15"/>
      <c r="H118" s="16"/>
    </row>
    <row r="119" spans="1:8" ht="84" customHeight="1" x14ac:dyDescent="0.25">
      <c r="A119" s="6"/>
      <c r="B119" s="12"/>
      <c r="C119" s="14"/>
      <c r="D119" s="14"/>
      <c r="E119" s="13"/>
      <c r="F119" s="14"/>
      <c r="G119" s="15"/>
      <c r="H119" s="16"/>
    </row>
    <row r="120" spans="1:8" ht="84" customHeight="1" x14ac:dyDescent="0.25">
      <c r="A120" s="6"/>
      <c r="B120" s="12"/>
      <c r="C120" s="14"/>
      <c r="D120" s="14"/>
      <c r="E120" s="13"/>
      <c r="F120" s="14"/>
      <c r="G120" s="15"/>
      <c r="H120" s="16"/>
    </row>
    <row r="121" spans="1:8" ht="84" customHeight="1" x14ac:dyDescent="0.25">
      <c r="A121" s="6"/>
      <c r="B121" s="12"/>
      <c r="C121" s="14"/>
      <c r="D121" s="14"/>
      <c r="E121" s="13"/>
      <c r="F121" s="14"/>
      <c r="G121" s="15"/>
      <c r="H121" s="16"/>
    </row>
    <row r="122" spans="1:8" ht="84" customHeight="1" x14ac:dyDescent="0.25">
      <c r="A122" s="6"/>
      <c r="B122" s="12"/>
      <c r="C122" s="14"/>
      <c r="D122" s="14"/>
      <c r="E122" s="13"/>
      <c r="F122" s="14"/>
      <c r="G122" s="15"/>
      <c r="H122" s="16"/>
    </row>
    <row r="123" spans="1:8" ht="84" customHeight="1" x14ac:dyDescent="0.25">
      <c r="A123" s="6"/>
      <c r="B123" s="12"/>
      <c r="C123" s="14"/>
      <c r="D123" s="14"/>
      <c r="E123" s="13"/>
      <c r="F123" s="14"/>
      <c r="G123" s="15"/>
      <c r="H123" s="16"/>
    </row>
    <row r="124" spans="1:8" ht="84" customHeight="1" x14ac:dyDescent="0.25">
      <c r="A124" s="6"/>
      <c r="B124" s="12"/>
      <c r="C124" s="14"/>
      <c r="D124" s="14"/>
      <c r="E124" s="13"/>
      <c r="F124" s="14"/>
      <c r="G124" s="15"/>
      <c r="H124" s="16"/>
    </row>
    <row r="125" spans="1:8" ht="84" customHeight="1" x14ac:dyDescent="0.25">
      <c r="A125" s="6"/>
      <c r="B125" s="12"/>
      <c r="C125" s="14"/>
      <c r="D125" s="14"/>
      <c r="E125" s="13"/>
      <c r="F125" s="14"/>
      <c r="G125" s="15"/>
      <c r="H125" s="16"/>
    </row>
    <row r="126" spans="1:8" ht="84" customHeight="1" x14ac:dyDescent="0.25">
      <c r="A126" s="6"/>
      <c r="B126" s="12"/>
      <c r="C126" s="14"/>
      <c r="D126" s="14"/>
      <c r="E126" s="13"/>
      <c r="F126" s="14"/>
      <c r="G126" s="15"/>
      <c r="H126" s="16"/>
    </row>
    <row r="127" spans="1:8" ht="84" customHeight="1" x14ac:dyDescent="0.25">
      <c r="A127" s="6"/>
      <c r="B127" s="12"/>
      <c r="C127" s="14"/>
      <c r="D127" s="14"/>
      <c r="E127" s="13"/>
      <c r="F127" s="14"/>
      <c r="G127" s="15"/>
      <c r="H127" s="16"/>
    </row>
    <row r="128" spans="1:8" ht="84" customHeight="1" x14ac:dyDescent="0.25">
      <c r="A128" s="6"/>
      <c r="B128" s="12"/>
      <c r="C128" s="14"/>
      <c r="D128" s="14"/>
      <c r="E128" s="13"/>
      <c r="F128" s="14"/>
      <c r="G128" s="15"/>
      <c r="H128" s="16"/>
    </row>
    <row r="129" spans="1:8" ht="84" customHeight="1" x14ac:dyDescent="0.25">
      <c r="A129" s="6"/>
      <c r="B129" s="12"/>
      <c r="C129" s="14"/>
      <c r="D129" s="14"/>
      <c r="E129" s="13"/>
      <c r="F129" s="14"/>
      <c r="G129" s="15"/>
      <c r="H129" s="16"/>
    </row>
    <row r="130" spans="1:8" ht="84" customHeight="1" x14ac:dyDescent="0.25">
      <c r="A130" s="6"/>
      <c r="B130" s="12"/>
      <c r="C130" s="14"/>
      <c r="D130" s="14"/>
      <c r="E130" s="13"/>
      <c r="F130" s="14"/>
      <c r="G130" s="15"/>
      <c r="H130" s="16"/>
    </row>
    <row r="131" spans="1:8" ht="84" customHeight="1" x14ac:dyDescent="0.25">
      <c r="A131" s="6"/>
      <c r="B131" s="12"/>
      <c r="C131" s="14"/>
      <c r="D131" s="14"/>
      <c r="E131" s="13"/>
      <c r="F131" s="14"/>
      <c r="G131" s="15"/>
      <c r="H131" s="16"/>
    </row>
    <row r="132" spans="1:8" ht="84" customHeight="1" x14ac:dyDescent="0.25">
      <c r="A132" s="6"/>
      <c r="B132" s="12"/>
      <c r="C132" s="14"/>
      <c r="D132" s="14"/>
      <c r="E132" s="13"/>
      <c r="F132" s="14"/>
      <c r="G132" s="15"/>
      <c r="H132" s="16"/>
    </row>
    <row r="133" spans="1:8" ht="84" customHeight="1" x14ac:dyDescent="0.25">
      <c r="A133" s="6"/>
      <c r="B133" s="12"/>
      <c r="C133" s="14"/>
      <c r="D133" s="14"/>
      <c r="E133" s="13"/>
      <c r="F133" s="14"/>
      <c r="G133" s="15"/>
      <c r="H133" s="16"/>
    </row>
    <row r="134" spans="1:8" ht="84" customHeight="1" x14ac:dyDescent="0.25">
      <c r="A134" s="6"/>
      <c r="B134" s="12"/>
      <c r="C134" s="14"/>
      <c r="D134" s="14"/>
      <c r="E134" s="13"/>
      <c r="F134" s="14"/>
      <c r="G134" s="15"/>
      <c r="H134" s="16"/>
    </row>
    <row r="135" spans="1:8" ht="84" customHeight="1" x14ac:dyDescent="0.25">
      <c r="A135" s="6"/>
      <c r="B135" s="12"/>
      <c r="C135" s="14"/>
      <c r="D135" s="14"/>
      <c r="E135" s="13"/>
      <c r="F135" s="14"/>
      <c r="G135" s="15"/>
      <c r="H135" s="16"/>
    </row>
    <row r="136" spans="1:8" ht="84" customHeight="1" x14ac:dyDescent="0.25">
      <c r="A136" s="6"/>
      <c r="B136" s="12"/>
      <c r="C136" s="14"/>
      <c r="D136" s="14"/>
      <c r="E136" s="13"/>
      <c r="F136" s="14"/>
      <c r="G136" s="15"/>
      <c r="H136" s="16"/>
    </row>
    <row r="137" spans="1:8" ht="84" customHeight="1" x14ac:dyDescent="0.25">
      <c r="A137" s="6"/>
      <c r="B137" s="12"/>
      <c r="C137" s="14"/>
      <c r="D137" s="14"/>
      <c r="E137" s="13"/>
      <c r="F137" s="14"/>
      <c r="G137" s="15"/>
      <c r="H137" s="16"/>
    </row>
    <row r="138" spans="1:8" ht="84" customHeight="1" x14ac:dyDescent="0.25">
      <c r="A138" s="6"/>
      <c r="B138" s="12"/>
      <c r="C138" s="14"/>
      <c r="D138" s="14"/>
      <c r="E138" s="13"/>
      <c r="F138" s="14"/>
      <c r="G138" s="15"/>
      <c r="H138" s="16"/>
    </row>
    <row r="139" spans="1:8" ht="84" customHeight="1" x14ac:dyDescent="0.25">
      <c r="A139" s="6"/>
      <c r="B139" s="12"/>
      <c r="C139" s="14"/>
      <c r="D139" s="14"/>
      <c r="E139" s="13"/>
      <c r="F139" s="14"/>
      <c r="G139" s="15"/>
      <c r="H139" s="16"/>
    </row>
    <row r="140" spans="1:8" ht="84" customHeight="1" x14ac:dyDescent="0.25">
      <c r="A140" s="6"/>
      <c r="B140" s="12"/>
      <c r="C140" s="14"/>
      <c r="D140" s="14"/>
      <c r="E140" s="13"/>
      <c r="F140" s="14"/>
      <c r="G140" s="15"/>
      <c r="H140" s="16"/>
    </row>
    <row r="141" spans="1:8" ht="84" customHeight="1" x14ac:dyDescent="0.25">
      <c r="A141" s="6"/>
      <c r="B141" s="12"/>
      <c r="C141" s="14"/>
      <c r="D141" s="14"/>
      <c r="E141" s="13"/>
      <c r="F141" s="14"/>
      <c r="G141" s="15"/>
      <c r="H141" s="16"/>
    </row>
    <row r="142" spans="1:8" ht="84" customHeight="1" x14ac:dyDescent="0.25">
      <c r="A142" s="6"/>
      <c r="B142" s="12"/>
      <c r="C142" s="14"/>
      <c r="D142" s="14"/>
      <c r="E142" s="13"/>
      <c r="F142" s="14"/>
      <c r="G142" s="15"/>
      <c r="H142" s="16"/>
    </row>
    <row r="143" spans="1:8" ht="84" customHeight="1" x14ac:dyDescent="0.25">
      <c r="A143" s="6"/>
      <c r="B143" s="12"/>
      <c r="C143" s="14"/>
      <c r="D143" s="14"/>
      <c r="E143" s="13"/>
      <c r="F143" s="14"/>
      <c r="G143" s="15"/>
      <c r="H143" s="16"/>
    </row>
    <row r="144" spans="1:8" ht="84" customHeight="1" x14ac:dyDescent="0.25">
      <c r="A144" s="6"/>
      <c r="B144" s="12"/>
      <c r="C144" s="14"/>
      <c r="D144" s="14"/>
      <c r="E144" s="13"/>
      <c r="F144" s="14"/>
      <c r="G144" s="15"/>
      <c r="H144" s="16"/>
    </row>
    <row r="145" spans="1:8" ht="84" customHeight="1" x14ac:dyDescent="0.25">
      <c r="A145" s="6"/>
      <c r="B145" s="12"/>
      <c r="C145" s="14"/>
      <c r="D145" s="14"/>
      <c r="E145" s="13"/>
      <c r="F145" s="14"/>
      <c r="G145" s="15"/>
      <c r="H145" s="16"/>
    </row>
    <row r="146" spans="1:8" ht="84" customHeight="1" x14ac:dyDescent="0.25">
      <c r="A146" s="6"/>
      <c r="B146" s="12"/>
      <c r="C146" s="14"/>
      <c r="D146" s="14"/>
      <c r="E146" s="13"/>
      <c r="F146" s="14"/>
      <c r="G146" s="15"/>
      <c r="H146" s="16"/>
    </row>
    <row r="147" spans="1:8" ht="84" customHeight="1" x14ac:dyDescent="0.25">
      <c r="A147" s="6"/>
      <c r="B147" s="12"/>
      <c r="C147" s="14"/>
      <c r="D147" s="14"/>
      <c r="E147" s="13"/>
      <c r="F147" s="14"/>
      <c r="G147" s="15"/>
      <c r="H147" s="16"/>
    </row>
    <row r="148" spans="1:8" ht="84" customHeight="1" x14ac:dyDescent="0.25">
      <c r="A148" s="6"/>
      <c r="B148" s="12"/>
      <c r="C148" s="14"/>
      <c r="D148" s="14"/>
      <c r="E148" s="13"/>
      <c r="F148" s="14"/>
      <c r="G148" s="15"/>
      <c r="H148" s="16"/>
    </row>
    <row r="149" spans="1:8" ht="84" customHeight="1" x14ac:dyDescent="0.25">
      <c r="A149" s="6"/>
      <c r="B149" s="12"/>
      <c r="C149" s="14"/>
      <c r="D149" s="14"/>
      <c r="E149" s="13"/>
      <c r="F149" s="14"/>
      <c r="G149" s="15"/>
      <c r="H149" s="16"/>
    </row>
    <row r="150" spans="1:8" ht="84" customHeight="1" x14ac:dyDescent="0.25">
      <c r="A150" s="6"/>
      <c r="B150" s="12"/>
      <c r="C150" s="14"/>
      <c r="D150" s="14"/>
      <c r="E150" s="13"/>
      <c r="F150" s="14"/>
      <c r="G150" s="15"/>
      <c r="H150" s="16"/>
    </row>
    <row r="151" spans="1:8" ht="84" customHeight="1" x14ac:dyDescent="0.25">
      <c r="A151" s="6"/>
      <c r="B151" s="12"/>
      <c r="C151" s="14"/>
      <c r="D151" s="14"/>
      <c r="E151" s="13"/>
      <c r="F151" s="14"/>
      <c r="G151" s="15"/>
      <c r="H151" s="16"/>
    </row>
    <row r="152" spans="1:8" ht="84" customHeight="1" x14ac:dyDescent="0.25">
      <c r="A152" s="6"/>
      <c r="B152" s="12"/>
      <c r="C152" s="14"/>
      <c r="D152" s="14"/>
      <c r="E152" s="13"/>
      <c r="F152" s="14"/>
      <c r="G152" s="15"/>
      <c r="H152" s="16"/>
    </row>
    <row r="153" spans="1:8" ht="84" customHeight="1" x14ac:dyDescent="0.25">
      <c r="A153" s="6"/>
      <c r="B153" s="12"/>
      <c r="C153" s="14"/>
      <c r="D153" s="14"/>
      <c r="E153" s="13"/>
      <c r="F153" s="14"/>
      <c r="G153" s="15"/>
      <c r="H153" s="16"/>
    </row>
    <row r="154" spans="1:8" ht="84" customHeight="1" x14ac:dyDescent="0.25">
      <c r="A154" s="6"/>
      <c r="B154" s="12"/>
      <c r="C154" s="14"/>
      <c r="D154" s="14"/>
      <c r="E154" s="13"/>
      <c r="F154" s="14"/>
      <c r="G154" s="15"/>
      <c r="H154" s="16"/>
    </row>
    <row r="155" spans="1:8" ht="84" customHeight="1" x14ac:dyDescent="0.25">
      <c r="A155" s="6"/>
      <c r="B155" s="12"/>
      <c r="C155" s="14"/>
      <c r="D155" s="14"/>
      <c r="E155" s="13"/>
      <c r="F155" s="14"/>
      <c r="G155" s="15"/>
      <c r="H155" s="16"/>
    </row>
    <row r="156" spans="1:8" ht="84" customHeight="1" x14ac:dyDescent="0.25">
      <c r="A156" s="6"/>
      <c r="B156" s="12"/>
      <c r="C156" s="14"/>
      <c r="D156" s="14"/>
      <c r="E156" s="13"/>
      <c r="F156" s="14"/>
      <c r="G156" s="15"/>
      <c r="H156" s="16"/>
    </row>
    <row r="157" spans="1:8" ht="84" customHeight="1" x14ac:dyDescent="0.25">
      <c r="A157" s="6"/>
      <c r="B157" s="12"/>
      <c r="C157" s="14"/>
      <c r="D157" s="14"/>
      <c r="E157" s="13"/>
      <c r="F157" s="14"/>
      <c r="G157" s="15"/>
      <c r="H157" s="16"/>
    </row>
    <row r="158" spans="1:8" ht="84" customHeight="1" x14ac:dyDescent="0.25">
      <c r="A158" s="6"/>
      <c r="B158" s="12"/>
      <c r="C158" s="14"/>
      <c r="D158" s="14"/>
      <c r="E158" s="13"/>
      <c r="F158" s="14"/>
      <c r="G158" s="15"/>
      <c r="H158" s="16"/>
    </row>
    <row r="159" spans="1:8" ht="84" customHeight="1" x14ac:dyDescent="0.25">
      <c r="A159" s="6"/>
      <c r="B159" s="12"/>
      <c r="C159" s="14"/>
      <c r="D159" s="14"/>
      <c r="E159" s="13"/>
      <c r="F159" s="14"/>
      <c r="G159" s="15"/>
      <c r="H159" s="16"/>
    </row>
    <row r="160" spans="1:8" ht="84" customHeight="1" x14ac:dyDescent="0.25">
      <c r="A160" s="6"/>
      <c r="B160" s="12"/>
      <c r="C160" s="14"/>
      <c r="D160" s="14"/>
      <c r="E160" s="13"/>
      <c r="F160" s="14"/>
      <c r="G160" s="15"/>
      <c r="H160" s="16"/>
    </row>
    <row r="161" spans="1:8" ht="84" customHeight="1" x14ac:dyDescent="0.25">
      <c r="A161" s="6"/>
      <c r="B161" s="12"/>
      <c r="C161" s="14"/>
      <c r="D161" s="14"/>
      <c r="E161" s="13"/>
      <c r="F161" s="14"/>
      <c r="G161" s="15"/>
      <c r="H161" s="16"/>
    </row>
    <row r="162" spans="1:8" ht="84" customHeight="1" x14ac:dyDescent="0.25">
      <c r="A162" s="6"/>
      <c r="B162" s="12"/>
      <c r="C162" s="14"/>
      <c r="D162" s="14"/>
      <c r="E162" s="13"/>
      <c r="F162" s="14"/>
      <c r="G162" s="15"/>
      <c r="H162" s="16"/>
    </row>
    <row r="163" spans="1:8" ht="84" customHeight="1" x14ac:dyDescent="0.25">
      <c r="A163" s="6"/>
      <c r="B163" s="12"/>
      <c r="C163" s="14"/>
      <c r="D163" s="14"/>
      <c r="E163" s="13"/>
      <c r="F163" s="14"/>
      <c r="G163" s="15"/>
      <c r="H163" s="16"/>
    </row>
    <row r="164" spans="1:8" ht="84" customHeight="1" x14ac:dyDescent="0.25">
      <c r="A164" s="6"/>
      <c r="B164" s="12"/>
      <c r="C164" s="14"/>
      <c r="D164" s="14"/>
      <c r="E164" s="13"/>
      <c r="F164" s="14"/>
      <c r="G164" s="15"/>
      <c r="H164" s="16"/>
    </row>
    <row r="165" spans="1:8" ht="84" customHeight="1" x14ac:dyDescent="0.25">
      <c r="A165" s="6"/>
      <c r="B165" s="12"/>
      <c r="C165" s="14"/>
      <c r="D165" s="14"/>
      <c r="E165" s="13"/>
      <c r="F165" s="14"/>
      <c r="G165" s="15"/>
      <c r="H165" s="16"/>
    </row>
    <row r="166" spans="1:8" ht="84" customHeight="1" x14ac:dyDescent="0.25">
      <c r="A166" s="6"/>
      <c r="B166" s="12"/>
      <c r="C166" s="14"/>
      <c r="D166" s="14"/>
      <c r="E166" s="13"/>
      <c r="F166" s="14"/>
      <c r="G166" s="15"/>
      <c r="H166" s="16"/>
    </row>
    <row r="167" spans="1:8" ht="84" customHeight="1" x14ac:dyDescent="0.25">
      <c r="A167" s="6"/>
      <c r="B167" s="12"/>
      <c r="C167" s="14"/>
      <c r="D167" s="14"/>
      <c r="E167" s="13"/>
      <c r="F167" s="14"/>
      <c r="G167" s="15"/>
      <c r="H167" s="16"/>
    </row>
    <row r="168" spans="1:8" ht="84" customHeight="1" x14ac:dyDescent="0.25">
      <c r="A168" s="6"/>
      <c r="B168" s="12"/>
      <c r="C168" s="14"/>
      <c r="D168" s="14"/>
      <c r="E168" s="13"/>
      <c r="F168" s="14"/>
      <c r="G168" s="15"/>
      <c r="H168" s="16"/>
    </row>
    <row r="169" spans="1:8" ht="84" customHeight="1" x14ac:dyDescent="0.25">
      <c r="A169" s="6"/>
      <c r="B169" s="12"/>
      <c r="C169" s="14"/>
      <c r="D169" s="14"/>
      <c r="E169" s="13"/>
      <c r="F169" s="14"/>
      <c r="G169" s="15"/>
      <c r="H169" s="16"/>
    </row>
    <row r="170" spans="1:8" ht="84" customHeight="1" x14ac:dyDescent="0.25">
      <c r="A170" s="6"/>
      <c r="B170" s="12"/>
      <c r="C170" s="14"/>
      <c r="D170" s="14"/>
      <c r="E170" s="13"/>
      <c r="F170" s="14"/>
      <c r="G170" s="15"/>
      <c r="H170" s="16"/>
    </row>
    <row r="171" spans="1:8" ht="84" customHeight="1" x14ac:dyDescent="0.25">
      <c r="A171" s="6"/>
      <c r="B171" s="12"/>
      <c r="C171" s="14"/>
      <c r="D171" s="14"/>
      <c r="E171" s="13"/>
      <c r="F171" s="14"/>
      <c r="G171" s="15"/>
      <c r="H171" s="16"/>
    </row>
    <row r="172" spans="1:8" ht="84" customHeight="1" x14ac:dyDescent="0.25">
      <c r="A172" s="6"/>
      <c r="B172" s="12"/>
      <c r="C172" s="14"/>
      <c r="D172" s="14"/>
      <c r="E172" s="13"/>
      <c r="F172" s="14"/>
      <c r="G172" s="15"/>
      <c r="H172" s="16"/>
    </row>
    <row r="173" spans="1:8" ht="84" customHeight="1" x14ac:dyDescent="0.25">
      <c r="A173" s="6"/>
      <c r="B173" s="12"/>
      <c r="C173" s="14"/>
      <c r="D173" s="14"/>
      <c r="E173" s="13"/>
      <c r="F173" s="14"/>
      <c r="G173" s="15"/>
      <c r="H173" s="16"/>
    </row>
    <row r="174" spans="1:8" ht="84" customHeight="1" x14ac:dyDescent="0.25">
      <c r="A174" s="6"/>
      <c r="B174" s="12"/>
      <c r="C174" s="14"/>
      <c r="D174" s="14"/>
      <c r="E174" s="13"/>
      <c r="F174" s="14"/>
      <c r="G174" s="15"/>
      <c r="H174" s="16"/>
    </row>
    <row r="175" spans="1:8" ht="84" customHeight="1" x14ac:dyDescent="0.25">
      <c r="A175" s="6"/>
      <c r="B175" s="12"/>
      <c r="C175" s="14"/>
      <c r="D175" s="14"/>
      <c r="E175" s="13"/>
      <c r="F175" s="14"/>
      <c r="G175" s="15"/>
      <c r="H175" s="16"/>
    </row>
    <row r="176" spans="1:8" ht="84" customHeight="1" x14ac:dyDescent="0.25">
      <c r="A176" s="6"/>
      <c r="B176" s="12"/>
      <c r="C176" s="14"/>
      <c r="D176" s="14"/>
      <c r="E176" s="13"/>
      <c r="F176" s="14"/>
      <c r="G176" s="15"/>
      <c r="H176" s="16"/>
    </row>
    <row r="177" spans="1:8" ht="84" customHeight="1" x14ac:dyDescent="0.25">
      <c r="A177" s="6"/>
      <c r="B177" s="12"/>
      <c r="C177" s="14"/>
      <c r="D177" s="14"/>
      <c r="E177" s="13"/>
      <c r="F177" s="14"/>
      <c r="G177" s="15"/>
      <c r="H177" s="16"/>
    </row>
    <row r="178" spans="1:8" ht="84" customHeight="1" x14ac:dyDescent="0.25">
      <c r="A178" s="6"/>
      <c r="B178" s="12"/>
      <c r="C178" s="14"/>
      <c r="D178" s="14"/>
      <c r="E178" s="13"/>
      <c r="F178" s="14"/>
      <c r="G178" s="15"/>
      <c r="H178" s="16"/>
    </row>
    <row r="179" spans="1:8" ht="84" customHeight="1" x14ac:dyDescent="0.25">
      <c r="A179" s="6"/>
      <c r="B179" s="12"/>
      <c r="C179" s="14"/>
      <c r="D179" s="14"/>
      <c r="E179" s="13"/>
      <c r="F179" s="14"/>
      <c r="G179" s="15"/>
      <c r="H179" s="16"/>
    </row>
    <row r="180" spans="1:8" ht="84" customHeight="1" x14ac:dyDescent="0.25">
      <c r="A180" s="6"/>
      <c r="B180" s="12"/>
      <c r="C180" s="14"/>
      <c r="D180" s="14"/>
      <c r="E180" s="13"/>
      <c r="F180" s="14"/>
      <c r="G180" s="15"/>
      <c r="H180" s="16"/>
    </row>
    <row r="181" spans="1:8" ht="84" customHeight="1" x14ac:dyDescent="0.25">
      <c r="A181" s="6"/>
      <c r="B181" s="12"/>
      <c r="C181" s="14"/>
      <c r="D181" s="14"/>
      <c r="E181" s="13"/>
      <c r="F181" s="14"/>
      <c r="G181" s="15"/>
      <c r="H181" s="16"/>
    </row>
    <row r="182" spans="1:8" ht="84" customHeight="1" x14ac:dyDescent="0.25">
      <c r="A182" s="6"/>
      <c r="B182" s="12"/>
      <c r="C182" s="14"/>
      <c r="D182" s="14"/>
      <c r="E182" s="13"/>
      <c r="F182" s="14"/>
      <c r="G182" s="15"/>
      <c r="H182" s="16"/>
    </row>
    <row r="183" spans="1:8" ht="84" customHeight="1" x14ac:dyDescent="0.25">
      <c r="A183" s="6"/>
      <c r="B183" s="12"/>
      <c r="C183" s="14"/>
      <c r="D183" s="14"/>
      <c r="E183" s="13"/>
      <c r="F183" s="14"/>
      <c r="G183" s="15"/>
      <c r="H183" s="16"/>
    </row>
    <row r="184" spans="1:8" ht="84" customHeight="1" x14ac:dyDescent="0.25">
      <c r="A184" s="6"/>
      <c r="B184" s="12"/>
      <c r="C184" s="14"/>
      <c r="D184" s="14"/>
      <c r="E184" s="13"/>
      <c r="F184" s="14"/>
      <c r="G184" s="15"/>
      <c r="H184" s="16"/>
    </row>
    <row r="185" spans="1:8" ht="84" customHeight="1" x14ac:dyDescent="0.25">
      <c r="A185" s="6"/>
      <c r="B185" s="12"/>
      <c r="C185" s="14"/>
      <c r="D185" s="14"/>
      <c r="E185" s="13"/>
      <c r="F185" s="14"/>
      <c r="G185" s="15"/>
      <c r="H185" s="16"/>
    </row>
    <row r="186" spans="1:8" ht="84" customHeight="1" x14ac:dyDescent="0.25">
      <c r="A186" s="6"/>
      <c r="B186" s="12"/>
      <c r="C186" s="14"/>
      <c r="D186" s="14"/>
      <c r="E186" s="13"/>
      <c r="F186" s="14"/>
      <c r="G186" s="15"/>
      <c r="H186" s="16"/>
    </row>
    <row r="187" spans="1:8" ht="84" customHeight="1" x14ac:dyDescent="0.25">
      <c r="A187" s="6"/>
      <c r="B187" s="12"/>
      <c r="C187" s="14"/>
      <c r="D187" s="14"/>
      <c r="E187" s="13"/>
      <c r="F187" s="14"/>
      <c r="G187" s="15"/>
      <c r="H187" s="16"/>
    </row>
    <row r="188" spans="1:8" ht="84" customHeight="1" x14ac:dyDescent="0.25">
      <c r="A188" s="6"/>
      <c r="B188" s="12"/>
      <c r="C188" s="14"/>
      <c r="D188" s="14"/>
      <c r="E188" s="13"/>
      <c r="F188" s="14"/>
      <c r="G188" s="15"/>
      <c r="H188" s="16"/>
    </row>
    <row r="189" spans="1:8" ht="84" customHeight="1" x14ac:dyDescent="0.25">
      <c r="A189" s="6"/>
      <c r="B189" s="12"/>
      <c r="C189" s="14"/>
      <c r="D189" s="14"/>
      <c r="E189" s="13"/>
      <c r="F189" s="14"/>
      <c r="G189" s="15"/>
      <c r="H189" s="16"/>
    </row>
    <row r="190" spans="1:8" ht="84" customHeight="1" x14ac:dyDescent="0.25">
      <c r="A190" s="6"/>
      <c r="B190" s="12"/>
      <c r="C190" s="14"/>
      <c r="D190" s="14"/>
      <c r="E190" s="13"/>
      <c r="F190" s="14"/>
      <c r="G190" s="15"/>
      <c r="H190" s="16"/>
    </row>
    <row r="191" spans="1:8" ht="84" customHeight="1" x14ac:dyDescent="0.25">
      <c r="A191" s="6"/>
      <c r="B191" s="12"/>
      <c r="C191" s="14"/>
      <c r="D191" s="14"/>
      <c r="E191" s="13"/>
      <c r="F191" s="14"/>
      <c r="G191" s="15"/>
      <c r="H191" s="16"/>
    </row>
    <row r="192" spans="1:8" ht="84" customHeight="1" x14ac:dyDescent="0.25">
      <c r="A192" s="6"/>
      <c r="B192" s="12"/>
      <c r="C192" s="14"/>
      <c r="D192" s="14"/>
      <c r="E192" s="13"/>
      <c r="F192" s="14"/>
      <c r="G192" s="15"/>
      <c r="H192" s="16"/>
    </row>
    <row r="193" spans="1:8" ht="84" customHeight="1" x14ac:dyDescent="0.25">
      <c r="A193" s="6"/>
      <c r="B193" s="12"/>
      <c r="C193" s="14"/>
      <c r="D193" s="14"/>
      <c r="E193" s="13"/>
      <c r="F193" s="14"/>
      <c r="G193" s="15"/>
      <c r="H193" s="16"/>
    </row>
    <row r="194" spans="1:8" ht="84" customHeight="1" x14ac:dyDescent="0.25">
      <c r="A194" s="6"/>
      <c r="B194" s="12"/>
      <c r="C194" s="14"/>
      <c r="D194" s="14"/>
      <c r="E194" s="13"/>
      <c r="F194" s="14"/>
      <c r="G194" s="15"/>
      <c r="H194" s="16"/>
    </row>
    <row r="195" spans="1:8" ht="84" customHeight="1" x14ac:dyDescent="0.25">
      <c r="A195" s="6"/>
      <c r="B195" s="12"/>
      <c r="C195" s="14"/>
      <c r="D195" s="14"/>
      <c r="E195" s="13"/>
      <c r="F195" s="14"/>
      <c r="G195" s="15"/>
      <c r="H195" s="16"/>
    </row>
    <row r="196" spans="1:8" ht="84" customHeight="1" x14ac:dyDescent="0.25">
      <c r="A196" s="6"/>
      <c r="B196" s="12"/>
      <c r="C196" s="14"/>
      <c r="D196" s="14"/>
      <c r="E196" s="13"/>
      <c r="F196" s="14"/>
      <c r="G196" s="15"/>
      <c r="H196" s="16"/>
    </row>
    <row r="197" spans="1:8" ht="84" customHeight="1" x14ac:dyDescent="0.25">
      <c r="A197" s="6"/>
      <c r="B197" s="12"/>
      <c r="C197" s="14"/>
      <c r="D197" s="14"/>
      <c r="E197" s="13"/>
      <c r="F197" s="14"/>
      <c r="G197" s="15"/>
      <c r="H197" s="16"/>
    </row>
    <row r="198" spans="1:8" ht="84" customHeight="1" x14ac:dyDescent="0.25">
      <c r="A198" s="6"/>
      <c r="B198" s="12"/>
      <c r="C198" s="14"/>
      <c r="D198" s="14"/>
      <c r="E198" s="13"/>
      <c r="F198" s="14"/>
      <c r="G198" s="15"/>
      <c r="H198" s="16"/>
    </row>
    <row r="199" spans="1:8" ht="84" customHeight="1" x14ac:dyDescent="0.25">
      <c r="A199" s="6"/>
      <c r="B199" s="12"/>
      <c r="C199" s="14"/>
      <c r="D199" s="14"/>
      <c r="E199" s="13"/>
      <c r="F199" s="14"/>
      <c r="G199" s="15"/>
      <c r="H199" s="16"/>
    </row>
    <row r="200" spans="1:8" ht="84" customHeight="1" x14ac:dyDescent="0.25">
      <c r="A200" s="6"/>
      <c r="B200" s="12"/>
      <c r="C200" s="14"/>
      <c r="D200" s="14"/>
      <c r="E200" s="13"/>
      <c r="F200" s="14"/>
      <c r="G200" s="15"/>
      <c r="H200" s="16"/>
    </row>
    <row r="201" spans="1:8" ht="84" customHeight="1" x14ac:dyDescent="0.25">
      <c r="A201" s="6"/>
      <c r="B201" s="12"/>
      <c r="C201" s="14"/>
      <c r="D201" s="14"/>
      <c r="E201" s="13"/>
      <c r="F201" s="14"/>
      <c r="G201" s="15"/>
      <c r="H201" s="16"/>
    </row>
    <row r="202" spans="1:8" ht="84" customHeight="1" x14ac:dyDescent="0.25">
      <c r="A202" s="6"/>
      <c r="B202" s="12"/>
      <c r="C202" s="14"/>
      <c r="D202" s="14"/>
      <c r="E202" s="13"/>
      <c r="F202" s="14"/>
      <c r="G202" s="15"/>
      <c r="H202" s="16"/>
    </row>
    <row r="203" spans="1:8" ht="84" customHeight="1" x14ac:dyDescent="0.25">
      <c r="A203" s="6"/>
      <c r="B203" s="12"/>
      <c r="C203" s="14"/>
      <c r="D203" s="14"/>
      <c r="E203" s="13"/>
      <c r="F203" s="14"/>
      <c r="G203" s="15"/>
      <c r="H203" s="16"/>
    </row>
    <row r="204" spans="1:8" ht="84" customHeight="1" x14ac:dyDescent="0.25">
      <c r="A204" s="6"/>
      <c r="B204" s="12"/>
      <c r="C204" s="14"/>
      <c r="D204" s="14"/>
      <c r="E204" s="13"/>
      <c r="F204" s="14"/>
      <c r="G204" s="15"/>
      <c r="H204" s="16"/>
    </row>
    <row r="205" spans="1:8" ht="84" customHeight="1" x14ac:dyDescent="0.25">
      <c r="A205" s="6"/>
      <c r="B205" s="12"/>
      <c r="C205" s="14"/>
      <c r="D205" s="14"/>
      <c r="E205" s="13"/>
      <c r="F205" s="14"/>
      <c r="G205" s="15"/>
      <c r="H205" s="16"/>
    </row>
    <row r="206" spans="1:8" ht="84" customHeight="1" x14ac:dyDescent="0.25">
      <c r="A206" s="6"/>
      <c r="B206" s="12"/>
      <c r="C206" s="14"/>
      <c r="D206" s="14"/>
      <c r="E206" s="13"/>
      <c r="F206" s="14"/>
      <c r="G206" s="15"/>
      <c r="H206" s="16"/>
    </row>
    <row r="207" spans="1:8" ht="84" customHeight="1" x14ac:dyDescent="0.25">
      <c r="A207" s="6"/>
      <c r="B207" s="12"/>
      <c r="C207" s="14"/>
      <c r="D207" s="14"/>
      <c r="E207" s="13"/>
      <c r="F207" s="14"/>
      <c r="G207" s="15"/>
      <c r="H207" s="16"/>
    </row>
    <row r="208" spans="1:8" ht="84" customHeight="1" x14ac:dyDescent="0.25">
      <c r="A208" s="6"/>
      <c r="B208" s="12"/>
      <c r="C208" s="14"/>
      <c r="D208" s="14"/>
      <c r="E208" s="13"/>
      <c r="F208" s="14"/>
      <c r="G208" s="15"/>
      <c r="H208" s="16"/>
    </row>
    <row r="209" spans="1:8" ht="84" customHeight="1" x14ac:dyDescent="0.25">
      <c r="A209" s="6"/>
      <c r="B209" s="12"/>
      <c r="C209" s="14"/>
      <c r="D209" s="14"/>
      <c r="E209" s="13"/>
      <c r="F209" s="14"/>
      <c r="G209" s="15"/>
      <c r="H209" s="16"/>
    </row>
    <row r="210" spans="1:8" ht="84" customHeight="1" x14ac:dyDescent="0.25">
      <c r="A210" s="6"/>
      <c r="B210" s="12"/>
      <c r="C210" s="14"/>
      <c r="D210" s="14"/>
      <c r="E210" s="13"/>
      <c r="F210" s="14"/>
      <c r="G210" s="15"/>
      <c r="H210" s="16"/>
    </row>
    <row r="211" spans="1:8" ht="84" customHeight="1" x14ac:dyDescent="0.25">
      <c r="A211" s="6"/>
      <c r="B211" s="12"/>
      <c r="C211" s="14"/>
      <c r="D211" s="14"/>
      <c r="E211" s="13"/>
      <c r="F211" s="14"/>
      <c r="G211" s="15"/>
      <c r="H211" s="16"/>
    </row>
    <row r="212" spans="1:8" ht="84" customHeight="1" x14ac:dyDescent="0.25">
      <c r="A212" s="6"/>
      <c r="B212" s="12"/>
      <c r="C212" s="14"/>
      <c r="D212" s="14"/>
      <c r="E212" s="13"/>
      <c r="F212" s="14"/>
      <c r="G212" s="15"/>
      <c r="H212" s="16"/>
    </row>
    <row r="213" spans="1:8" ht="84" customHeight="1" x14ac:dyDescent="0.25">
      <c r="A213" s="6"/>
      <c r="B213" s="12"/>
      <c r="C213" s="14"/>
      <c r="D213" s="14"/>
      <c r="E213" s="13"/>
      <c r="F213" s="14"/>
      <c r="G213" s="15"/>
      <c r="H213" s="16"/>
    </row>
    <row r="214" spans="1:8" ht="84" customHeight="1" x14ac:dyDescent="0.25">
      <c r="A214" s="6"/>
      <c r="B214" s="12"/>
      <c r="C214" s="14"/>
      <c r="D214" s="14"/>
      <c r="E214" s="13"/>
      <c r="F214" s="14"/>
      <c r="G214" s="15"/>
      <c r="H214" s="16"/>
    </row>
    <row r="215" spans="1:8" ht="84" customHeight="1" x14ac:dyDescent="0.25">
      <c r="A215" s="6"/>
      <c r="B215" s="12"/>
      <c r="C215" s="14"/>
      <c r="D215" s="14"/>
      <c r="E215" s="13"/>
      <c r="F215" s="14"/>
      <c r="G215" s="15"/>
      <c r="H215" s="16"/>
    </row>
    <row r="216" spans="1:8" ht="84" customHeight="1" x14ac:dyDescent="0.25">
      <c r="A216" s="6"/>
      <c r="B216" s="12"/>
      <c r="C216" s="14"/>
      <c r="D216" s="14"/>
      <c r="E216" s="13"/>
      <c r="F216" s="14"/>
      <c r="G216" s="15"/>
      <c r="H216" s="16"/>
    </row>
    <row r="217" spans="1:8" ht="84" customHeight="1" x14ac:dyDescent="0.25">
      <c r="A217" s="6"/>
      <c r="B217" s="12"/>
      <c r="C217" s="14"/>
      <c r="D217" s="14"/>
      <c r="E217" s="13"/>
      <c r="F217" s="14"/>
      <c r="G217" s="15"/>
      <c r="H217" s="16"/>
    </row>
    <row r="218" spans="1:8" ht="84" customHeight="1" x14ac:dyDescent="0.25">
      <c r="A218" s="6"/>
      <c r="B218" s="12"/>
      <c r="C218" s="14"/>
      <c r="D218" s="14"/>
      <c r="E218" s="13"/>
      <c r="F218" s="14"/>
      <c r="G218" s="15"/>
      <c r="H218" s="16"/>
    </row>
    <row r="219" spans="1:8" ht="84" customHeight="1" x14ac:dyDescent="0.25">
      <c r="A219" s="6"/>
      <c r="B219" s="12"/>
      <c r="C219" s="14"/>
      <c r="D219" s="14"/>
      <c r="E219" s="13"/>
      <c r="F219" s="14"/>
      <c r="G219" s="15"/>
      <c r="H219" s="16"/>
    </row>
    <row r="220" spans="1:8" ht="84" customHeight="1" x14ac:dyDescent="0.25">
      <c r="A220" s="6"/>
      <c r="B220" s="12"/>
      <c r="C220" s="14"/>
      <c r="D220" s="14"/>
      <c r="E220" s="13"/>
      <c r="F220" s="14"/>
      <c r="G220" s="15"/>
      <c r="H220" s="16"/>
    </row>
    <row r="221" spans="1:8" ht="84" customHeight="1" x14ac:dyDescent="0.25">
      <c r="A221" s="6"/>
      <c r="B221" s="12"/>
      <c r="C221" s="14"/>
      <c r="D221" s="14"/>
      <c r="E221" s="13"/>
      <c r="F221" s="14"/>
      <c r="G221" s="15"/>
      <c r="H221" s="16"/>
    </row>
    <row r="222" spans="1:8" ht="84" customHeight="1" x14ac:dyDescent="0.25">
      <c r="A222" s="6"/>
      <c r="B222" s="12"/>
      <c r="C222" s="14"/>
      <c r="D222" s="14"/>
      <c r="E222" s="13"/>
      <c r="F222" s="14"/>
      <c r="G222" s="15"/>
      <c r="H222" s="16"/>
    </row>
    <row r="223" spans="1:8" ht="84" customHeight="1" x14ac:dyDescent="0.25">
      <c r="A223" s="6"/>
      <c r="B223" s="12"/>
      <c r="C223" s="14"/>
      <c r="D223" s="14"/>
      <c r="E223" s="13"/>
      <c r="F223" s="14"/>
      <c r="G223" s="15"/>
      <c r="H223" s="16"/>
    </row>
    <row r="224" spans="1:8" ht="84" customHeight="1" x14ac:dyDescent="0.25">
      <c r="A224" s="6"/>
      <c r="B224" s="12"/>
      <c r="C224" s="14"/>
      <c r="D224" s="14"/>
      <c r="E224" s="13"/>
      <c r="F224" s="14"/>
      <c r="G224" s="15"/>
      <c r="H224" s="16"/>
    </row>
    <row r="225" spans="1:8" ht="84" customHeight="1" x14ac:dyDescent="0.25">
      <c r="A225" s="6"/>
      <c r="B225" s="12"/>
      <c r="C225" s="14"/>
      <c r="D225" s="14"/>
      <c r="E225" s="13"/>
      <c r="F225" s="14"/>
      <c r="G225" s="15"/>
      <c r="H225" s="16"/>
    </row>
    <row r="226" spans="1:8" ht="84" customHeight="1" x14ac:dyDescent="0.25">
      <c r="A226" s="6"/>
      <c r="B226" s="12"/>
      <c r="C226" s="14"/>
      <c r="D226" s="14"/>
      <c r="E226" s="13"/>
      <c r="F226" s="14"/>
      <c r="G226" s="15"/>
      <c r="H226" s="16"/>
    </row>
    <row r="227" spans="1:8" ht="84" customHeight="1" x14ac:dyDescent="0.25">
      <c r="A227" s="6"/>
      <c r="B227" s="12"/>
      <c r="C227" s="14"/>
      <c r="D227" s="14"/>
      <c r="E227" s="13"/>
      <c r="F227" s="14"/>
      <c r="G227" s="15"/>
      <c r="H227" s="16"/>
    </row>
    <row r="228" spans="1:8" ht="84" customHeight="1" x14ac:dyDescent="0.25">
      <c r="A228" s="6"/>
      <c r="B228" s="12"/>
      <c r="C228" s="14"/>
      <c r="D228" s="14"/>
      <c r="E228" s="13"/>
      <c r="F228" s="14"/>
      <c r="G228" s="15"/>
      <c r="H228" s="16"/>
    </row>
    <row r="229" spans="1:8" ht="84" customHeight="1" x14ac:dyDescent="0.25">
      <c r="A229" s="6"/>
      <c r="B229" s="12"/>
      <c r="C229" s="14"/>
      <c r="D229" s="14"/>
      <c r="E229" s="13"/>
      <c r="F229" s="14"/>
      <c r="G229" s="15"/>
      <c r="H229" s="16"/>
    </row>
    <row r="230" spans="1:8" ht="84" customHeight="1" x14ac:dyDescent="0.25">
      <c r="A230" s="6"/>
      <c r="B230" s="12"/>
      <c r="C230" s="14"/>
      <c r="D230" s="14"/>
      <c r="E230" s="13"/>
      <c r="F230" s="14"/>
      <c r="G230" s="15"/>
      <c r="H230" s="16"/>
    </row>
    <row r="231" spans="1:8" ht="84" customHeight="1" x14ac:dyDescent="0.25">
      <c r="A231" s="6"/>
      <c r="B231" s="12"/>
      <c r="C231" s="14"/>
      <c r="D231" s="14"/>
      <c r="E231" s="13"/>
      <c r="F231" s="14"/>
      <c r="G231" s="15"/>
      <c r="H231" s="16"/>
    </row>
    <row r="232" spans="1:8" ht="84" customHeight="1" x14ac:dyDescent="0.25">
      <c r="A232" s="6"/>
      <c r="B232" s="12"/>
      <c r="C232" s="14"/>
      <c r="D232" s="14"/>
      <c r="E232" s="13"/>
      <c r="F232" s="14"/>
      <c r="G232" s="15"/>
      <c r="H232" s="16"/>
    </row>
    <row r="233" spans="1:8" ht="84" customHeight="1" x14ac:dyDescent="0.25">
      <c r="A233" s="6"/>
      <c r="B233" s="12"/>
      <c r="C233" s="14"/>
      <c r="D233" s="14"/>
      <c r="E233" s="13"/>
      <c r="F233" s="14"/>
      <c r="G233" s="15"/>
      <c r="H233" s="16"/>
    </row>
    <row r="234" spans="1:8" ht="84" customHeight="1" x14ac:dyDescent="0.25">
      <c r="A234" s="6"/>
      <c r="B234" s="12"/>
      <c r="C234" s="14"/>
      <c r="D234" s="14"/>
      <c r="E234" s="13"/>
      <c r="F234" s="14"/>
      <c r="G234" s="15"/>
      <c r="H234" s="16"/>
    </row>
    <row r="235" spans="1:8" ht="84" customHeight="1" x14ac:dyDescent="0.25">
      <c r="A235" s="6"/>
      <c r="B235" s="12"/>
      <c r="C235" s="14"/>
      <c r="D235" s="14"/>
      <c r="E235" s="13"/>
      <c r="F235" s="14"/>
      <c r="G235" s="15"/>
      <c r="H235" s="16"/>
    </row>
    <row r="236" spans="1:8" ht="84" customHeight="1" x14ac:dyDescent="0.25">
      <c r="A236" s="6"/>
      <c r="B236" s="12"/>
      <c r="C236" s="14"/>
      <c r="D236" s="14"/>
      <c r="E236" s="13"/>
      <c r="F236" s="14"/>
      <c r="G236" s="15"/>
      <c r="H236" s="16"/>
    </row>
    <row r="237" spans="1:8" ht="84" customHeight="1" x14ac:dyDescent="0.25">
      <c r="A237" s="6"/>
      <c r="B237" s="12"/>
      <c r="C237" s="14"/>
      <c r="D237" s="14"/>
      <c r="E237" s="13"/>
      <c r="F237" s="14"/>
      <c r="G237" s="15"/>
      <c r="H237" s="16"/>
    </row>
    <row r="238" spans="1:8" ht="84" customHeight="1" x14ac:dyDescent="0.25">
      <c r="A238" s="6"/>
      <c r="B238" s="12"/>
      <c r="C238" s="14"/>
      <c r="D238" s="14"/>
      <c r="E238" s="13"/>
      <c r="F238" s="14"/>
      <c r="G238" s="15"/>
      <c r="H238" s="16"/>
    </row>
    <row r="239" spans="1:8" ht="84" customHeight="1" x14ac:dyDescent="0.25">
      <c r="A239" s="6"/>
      <c r="B239" s="12"/>
      <c r="C239" s="14"/>
      <c r="D239" s="14"/>
      <c r="E239" s="13"/>
      <c r="F239" s="14"/>
      <c r="G239" s="15"/>
      <c r="H239" s="16"/>
    </row>
    <row r="240" spans="1:8" ht="84" customHeight="1" x14ac:dyDescent="0.25">
      <c r="A240" s="6"/>
      <c r="B240" s="12"/>
      <c r="C240" s="14"/>
      <c r="D240" s="14"/>
      <c r="E240" s="13"/>
      <c r="F240" s="14"/>
      <c r="G240" s="15"/>
      <c r="H240" s="16"/>
    </row>
    <row r="241" spans="1:8" ht="84" customHeight="1" x14ac:dyDescent="0.25">
      <c r="A241" s="6"/>
      <c r="B241" s="12"/>
      <c r="C241" s="14"/>
      <c r="D241" s="14"/>
      <c r="E241" s="13"/>
      <c r="F241" s="14"/>
      <c r="G241" s="15"/>
      <c r="H241" s="16"/>
    </row>
    <row r="242" spans="1:8" ht="84" customHeight="1" x14ac:dyDescent="0.25">
      <c r="A242" s="6"/>
      <c r="B242" s="12"/>
      <c r="C242" s="14"/>
      <c r="D242" s="14"/>
      <c r="E242" s="13"/>
      <c r="F242" s="14"/>
      <c r="G242" s="15"/>
      <c r="H242" s="16"/>
    </row>
    <row r="243" spans="1:8" ht="84" customHeight="1" x14ac:dyDescent="0.25">
      <c r="A243" s="6"/>
      <c r="B243" s="12"/>
      <c r="C243" s="14"/>
      <c r="D243" s="14"/>
      <c r="E243" s="13"/>
      <c r="F243" s="14"/>
      <c r="G243" s="15"/>
      <c r="H243" s="16"/>
    </row>
    <row r="244" spans="1:8" ht="84" customHeight="1" x14ac:dyDescent="0.25">
      <c r="A244" s="6"/>
      <c r="B244" s="12"/>
      <c r="C244" s="14"/>
      <c r="D244" s="14"/>
      <c r="E244" s="13"/>
      <c r="F244" s="14"/>
      <c r="G244" s="15"/>
      <c r="H244" s="16"/>
    </row>
    <row r="245" spans="1:8" ht="84" customHeight="1" x14ac:dyDescent="0.25">
      <c r="A245" s="6"/>
      <c r="B245" s="12"/>
      <c r="C245" s="14"/>
      <c r="D245" s="14"/>
      <c r="E245" s="13"/>
      <c r="F245" s="14"/>
      <c r="G245" s="15"/>
      <c r="H245" s="16"/>
    </row>
    <row r="246" spans="1:8" ht="84" customHeight="1" x14ac:dyDescent="0.25">
      <c r="A246" s="6"/>
      <c r="B246" s="12"/>
      <c r="C246" s="14"/>
      <c r="D246" s="14"/>
      <c r="E246" s="13"/>
      <c r="F246" s="14"/>
      <c r="G246" s="15"/>
      <c r="H246" s="16"/>
    </row>
    <row r="247" spans="1:8" ht="84" customHeight="1" x14ac:dyDescent="0.25">
      <c r="A247" s="6"/>
      <c r="B247" s="12"/>
      <c r="C247" s="14"/>
      <c r="D247" s="14"/>
      <c r="E247" s="13"/>
      <c r="F247" s="14"/>
      <c r="G247" s="15"/>
      <c r="H247" s="16"/>
    </row>
    <row r="248" spans="1:8" ht="84" customHeight="1" x14ac:dyDescent="0.25">
      <c r="A248" s="6"/>
      <c r="B248" s="12"/>
      <c r="C248" s="14"/>
      <c r="D248" s="14"/>
      <c r="E248" s="13"/>
      <c r="F248" s="14"/>
      <c r="G248" s="15"/>
      <c r="H248" s="16"/>
    </row>
    <row r="249" spans="1:8" ht="84" customHeight="1" x14ac:dyDescent="0.25">
      <c r="A249" s="6"/>
      <c r="B249" s="12"/>
      <c r="C249" s="14"/>
      <c r="D249" s="14"/>
      <c r="E249" s="13"/>
      <c r="F249" s="14"/>
      <c r="G249" s="15"/>
      <c r="H249" s="16"/>
    </row>
    <row r="250" spans="1:8" ht="84" customHeight="1" x14ac:dyDescent="0.25">
      <c r="A250" s="6"/>
      <c r="B250" s="12"/>
      <c r="C250" s="14"/>
      <c r="D250" s="14"/>
      <c r="E250" s="13"/>
      <c r="F250" s="14"/>
      <c r="G250" s="15"/>
      <c r="H250" s="16"/>
    </row>
    <row r="251" spans="1:8" ht="84" customHeight="1" x14ac:dyDescent="0.25">
      <c r="A251" s="6"/>
      <c r="B251" s="12"/>
      <c r="C251" s="14"/>
      <c r="D251" s="14"/>
      <c r="E251" s="13"/>
      <c r="F251" s="14"/>
      <c r="G251" s="15"/>
      <c r="H251" s="16"/>
    </row>
    <row r="252" spans="1:8" ht="84" customHeight="1" x14ac:dyDescent="0.25">
      <c r="A252" s="6"/>
      <c r="B252" s="12"/>
      <c r="C252" s="14"/>
      <c r="D252" s="14"/>
      <c r="E252" s="13"/>
      <c r="F252" s="14"/>
      <c r="G252" s="15"/>
      <c r="H252" s="16"/>
    </row>
  </sheetData>
  <mergeCells count="15">
    <mergeCell ref="C1:J1"/>
    <mergeCell ref="B2:H3"/>
    <mergeCell ref="B29:D29"/>
    <mergeCell ref="B4:H4"/>
    <mergeCell ref="B36:D36"/>
    <mergeCell ref="B33:D33"/>
    <mergeCell ref="B34:E34"/>
    <mergeCell ref="B35:E35"/>
    <mergeCell ref="H29:I29"/>
    <mergeCell ref="H31:I31"/>
    <mergeCell ref="H32:I32"/>
    <mergeCell ref="H33:I33"/>
    <mergeCell ref="H34:I34"/>
    <mergeCell ref="H35:I35"/>
    <mergeCell ref="H36:I36"/>
  </mergeCells>
  <pageMargins left="0.23622047244094491" right="0.23622047244094491" top="0.74803149606299213" bottom="0.19685039370078741" header="0.31496062992125984" footer="0.31496062992125984"/>
  <pageSetup paperSize="9" scale="1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Експерт_2024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matveychuk</dc:creator>
  <cp:lastModifiedBy>user</cp:lastModifiedBy>
  <cp:lastPrinted>2025-03-07T10:16:06Z</cp:lastPrinted>
  <dcterms:created xsi:type="dcterms:W3CDTF">2014-05-16T11:53:33Z</dcterms:created>
  <dcterms:modified xsi:type="dcterms:W3CDTF">2025-04-01T08:59:22Z</dcterms:modified>
</cp:coreProperties>
</file>