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вироби (анестезіологія) 3314\"/>
    </mc:Choice>
  </mc:AlternateContent>
  <xr:revisionPtr revIDLastSave="0" documentId="8_{49A035FC-6283-49F9-857C-A86D2093475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3314" sheetId="1" r:id="rId1"/>
  </sheets>
  <definedNames>
    <definedName name="_xlnm.Print_Area" localSheetId="0">'3314'!$A$1:$J$10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3" i="1"/>
  <c r="H8" i="1" l="1"/>
  <c r="H7" i="1"/>
  <c r="H6" i="1"/>
  <c r="H5" i="1"/>
  <c r="H4" i="1"/>
  <c r="H3" i="1"/>
  <c r="H9" i="1" l="1"/>
</calcChain>
</file>

<file path=xl/sharedStrings.xml><?xml version="1.0" encoding="utf-8"?>
<sst xmlns="http://schemas.openxmlformats.org/spreadsheetml/2006/main" count="36" uniqueCount="33">
  <si>
    <t>Код НК</t>
  </si>
  <si>
    <t>Ціна, з ПДВ</t>
  </si>
  <si>
    <t>Сума, з ПДВ</t>
  </si>
  <si>
    <t>E-tender</t>
  </si>
  <si>
    <t>АБСОРБЕНТ SPHERASORB CO2 ДЛЯ АНЕСТЕЗІОЛОГІЇ, КАНІСТРА 5 Л (L), КОЛЬОРОВА ІНДИКАЦІЯ БІЛИЙ-ФІОЛЕТОВИЙ</t>
  </si>
  <si>
    <t>36051 - Абсорбент діоксиду вуглецю</t>
  </si>
  <si>
    <t>https://gov.e-tender.ua/v2/ProzorroMarket/Product?id=3ac11c5da47149cf8cb48fd86144c849</t>
  </si>
  <si>
    <t>Доросла назальна канюля за вуха, з прямими зубцями, довжина 1,8 м (m)</t>
  </si>
  <si>
    <t>35201 - Канюля назальна стандартна для подавання кисню</t>
  </si>
  <si>
    <t>https://gov.e-tender.ua/v2/ProzorroMarket/Product?id=af5e9e0e934242489159eabae49f732d</t>
  </si>
  <si>
    <t>Дитяча назальна канюля за вуха, з вигнутими зубцями, довжина 2,1 м (m)</t>
  </si>
  <si>
    <t>https://gov.e-tender.ua/v2/ProzorroMarket/Product?id=4b3298e71af0430b80c5105fe4bfc7e1</t>
  </si>
  <si>
    <t>Назальна канюля з вигнутими зубцями, з кисневою трубкою довжиною 2,1 м (m), для новонароджених дітей</t>
  </si>
  <si>
    <t>https://gov.e-tender.ua/v2/ProzorroMarket/Product?id=c02c3385b6054ee7933ba94e48a6405e</t>
  </si>
  <si>
    <t>Доросла киснева маска Есо, з кисневою трубкою довжиною 2,1 м (m)</t>
  </si>
  <si>
    <t>12557 - Маска для кисневої терапії</t>
  </si>
  <si>
    <t>https://gov.e-tender.ua/v2/ProzorroMarket/Product?id=4b89e33dceaa4165927a6f37d3913a41</t>
  </si>
  <si>
    <t>Киснева Ecolite маска, киснева трубка 2,1 м (m), дитяча</t>
  </si>
  <si>
    <t>https://gov.e-tender.ua/v2/ProzorroMarket/Product?id=7ab844caa66e485f828e3c663683130b</t>
  </si>
  <si>
    <t>АБСОРБЕНТ SPHERASORB CO2 ДЛЯ АНЕСТЕЗІОЛОГІЇ, КАНІСТРА 5 Л (L), КОЛЬОРОВА ІНДИКАЦІЯ БІЛИЙ-ФІОЛЕТОВИЙТип пакуванняКаністра
Вміст в сухій суміші гідроксиду калію (KOH), %0.0 ,відсотокВміст в сухій суміші гідроксиду натрію (NaOH), %1.5 , відсотокВміст в сухій суміші індикатору, %0.03 , відсотоОб'єм, л5.0 , літрКольорова індикація
Білий-фіолетовийФорма випускуГранули
Вміст в сухій суміші гідроксиду кальцію (Са(ОН)2), %
93.5 , відсотокВміст в сухій суміші гідроксиду літію (LiOH), %0.0 , відсотокВміст в сухій суміші цеоліту, %
5.0 , відсотокВміст в сухій суміші діоксиду кремнію (SiO2), %0.0 , відсоток</t>
  </si>
  <si>
    <t>Назальна канюля для кисневої терапії з середньою концентрацією кисню (FiO2 до 60%). Концентрація кисню: від 24% до 44%ВисокопотоковийніДовжина кисневої магістралі, мм1800.0
Кількість використаньОдноразовийАрмування трубкитакТип трубкиОдноканальна
Наявність DEHP, фталатівніНазальні кінчики м'якітакНаявність латексуніСтерильністьні
ПідключенняДжерело киснюМаксимальна швидкість потоку, л/хв6.0Вікова групаДорослі
Наявність кисневої магістралітакМатеріалПоліпропілен
КонекторУніверсальнийПризначенняПодача кисню
Форма назальних кінчиківПрямаКількість одиниць вупаковці1</t>
  </si>
  <si>
    <t>Назальна канюля для кисневої терапії з середньою концентрацією кисню (FiO2 до 60%). Концентрація кисню: від 24% до 44%Довжина кисневої магістралі, мм
2100.0Наявність DEHP, фталатівніМаксимальна швидкість потоку, л/хв6.0Форма назальних кінчиківВигнутаСтерильністьніКількість використань
ОдноразовийВікова групаДіти
МатеріалПоліпропіленАрмування трубкитак
Наявність латексуні
ВисокопотоковийніНазальні кінчики м'якітак
ПризначенняПодача кисню
Тип трубкиОдноканальнаКонекторУніверсальний
ПідключенняДжерело киснюКількість одиниць в упаковці
1Наявність кисневої магістралітак</t>
  </si>
  <si>
    <t>Назальна канюля з вигнутими зубцями, з кисневою трубкою довжиною 2,1 м (m), для новонароджених дітейТехнічні характеристикиНаявність адаптерані
Максимальна швидкість потоку, л/хв6.0 , літр на хвилинуСтерильністьні
ПідключенняДжерело киснюВисокопотоковий
ніФорма назальних кінчиківВигнутаТип трубки
ОдноканальнаНаявність блоку прикусуні
Наявність кисневої магістралітакКонектор
УніверсальнийНаявність DEHP, фталатівні
Кількість використаньОдноразовий
ПризначенняПодача киснюМатеріал
ПоліпропіленРозмір
МаленькаНаявність латексуні
Довжина кисневої магістралі, мм2100.0 , міліметр
Наявність порту для капнографіїні
Назальні кінчики м'якітакВікова групаНовонароджені
Армування трубкитак</t>
  </si>
  <si>
    <t>Киснева Ecolite маска, киснева трубка 2,1 м (m), дитячаТип пакування
ІндивідуальнеРозмір
2.0 , одиницяКріплення маски
На гумових петляхСтерильністьніКількість застосувань
ОдноразоваМатеріалСилікон
Категорія (згідно призначення)Для дітей</t>
  </si>
  <si>
    <t>Доросла киснева маска Есо, з кисневою трубкою довжиною 2,1 м (m)МатеріалСилікон
Тип пакуванняІндивідуальнеКатегорія (згідно призначення)
Для дорослихКріплення маскиНа гумових петлях
СтерильністьніРозмір4.0 , одиницяКількість застосуваньОдноразова</t>
  </si>
  <si>
    <t>№ п/п</t>
  </si>
  <si>
    <t>Технічні характеристики з е маркету</t>
  </si>
  <si>
    <t>Найменування товару на майданчику</t>
  </si>
  <si>
    <t>кіл-ть спец перех</t>
  </si>
  <si>
    <t>кіл-ть трансплантація</t>
  </si>
  <si>
    <t>Загальна кількість</t>
  </si>
  <si>
    <t>ВСЬОГО:</t>
  </si>
  <si>
    <t>Обгрунтування технічних, якісних і кількісних характеристик:
на закупівлю запит ціни пропозицій по предмету
код ДК 021:2015: 33140000-3 Медичні матеріали (медичні матеріали для анестезіології)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</si>
</sst>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0"/>
      <color rgb="FF21212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9">
    <xf numFmtId="0" fontId="0" fillId="0" borderId="0" xfId="0"/>
    <xf numFmtId="0" fontId="0" fillId="0" borderId="0" xfId="0" applyAlignment="1">
      <alignment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1" applyFill="1" applyBorder="1" applyAlignment="1">
      <alignment horizontal="left" vertical="center" wrapText="1"/>
    </xf>
  </cellXfs>
  <cellStyles count="3">
    <cellStyle name="Гіперпосилання" xfId="1" builtinId="8"/>
    <cellStyle name="Звичайний" xfId="0" builtinId="0"/>
    <cellStyle name="Звичайний 2" xfId="2" xr:uid="{61EE6D94-ADBD-41E4-81CD-38CC452858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ov.e-tender.ua/v2/ProzorroMarket/Product?id=af5e9e0e934242489159eabae49f732d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gov.e-tender.ua/v2/ProzorroMarket/Product?id=3ac11c5da47149cf8cb48fd86144c849" TargetMode="External"/><Relationship Id="rId1" Type="http://schemas.openxmlformats.org/officeDocument/2006/relationships/hyperlink" Target="https://gov.e-tender.ua/v2/ProzorroMarket/Product?id=c02c3385b6054ee7933ba94e48a6405e" TargetMode="External"/><Relationship Id="rId6" Type="http://schemas.openxmlformats.org/officeDocument/2006/relationships/hyperlink" Target="https://gov.e-tender.ua/v2/ProzorroMarket/Product?id=4b89e33dceaa4165927a6f37d3913a41" TargetMode="External"/><Relationship Id="rId5" Type="http://schemas.openxmlformats.org/officeDocument/2006/relationships/hyperlink" Target="https://gov.e-tender.ua/v2/ProzorroMarket/Product?id=7ab844caa66e485f828e3c663683130b" TargetMode="External"/><Relationship Id="rId4" Type="http://schemas.openxmlformats.org/officeDocument/2006/relationships/hyperlink" Target="https://gov.e-tender.ua/v2/ProzorroMarket/Product?id=4b3298e71af0430b80c5105fe4bfc7e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10" workbookViewId="0">
      <selection activeCell="M2" sqref="M2"/>
    </sheetView>
  </sheetViews>
  <sheetFormatPr defaultRowHeight="15" x14ac:dyDescent="0.25"/>
  <cols>
    <col min="1" max="1" width="5" customWidth="1"/>
    <col min="2" max="2" width="19.7109375" customWidth="1"/>
    <col min="3" max="3" width="10.5703125" customWidth="1"/>
    <col min="4" max="4" width="5.28515625" customWidth="1"/>
    <col min="5" max="5" width="6.28515625" customWidth="1"/>
    <col min="6" max="6" width="7.5703125" customWidth="1"/>
    <col min="8" max="8" width="11.5703125" customWidth="1"/>
    <col min="9" max="9" width="16.7109375" customWidth="1"/>
    <col min="10" max="10" width="62" style="1" customWidth="1"/>
  </cols>
  <sheetData>
    <row r="1" spans="1:10" ht="71.25" customHeight="1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85.5" x14ac:dyDescent="0.25">
      <c r="A2" s="16" t="s">
        <v>25</v>
      </c>
      <c r="B2" s="6" t="s">
        <v>27</v>
      </c>
      <c r="C2" s="6" t="s">
        <v>0</v>
      </c>
      <c r="D2" s="6" t="s">
        <v>28</v>
      </c>
      <c r="E2" s="6" t="s">
        <v>29</v>
      </c>
      <c r="F2" s="6" t="s">
        <v>30</v>
      </c>
      <c r="G2" s="7" t="s">
        <v>1</v>
      </c>
      <c r="H2" s="7" t="s">
        <v>2</v>
      </c>
      <c r="I2" s="8" t="s">
        <v>3</v>
      </c>
      <c r="J2" s="16" t="s">
        <v>26</v>
      </c>
    </row>
    <row r="3" spans="1:10" ht="140.25" x14ac:dyDescent="0.25">
      <c r="A3" s="3">
        <v>1</v>
      </c>
      <c r="B3" s="4" t="s">
        <v>4</v>
      </c>
      <c r="C3" s="4" t="s">
        <v>5</v>
      </c>
      <c r="D3" s="2">
        <v>50</v>
      </c>
      <c r="E3" s="2"/>
      <c r="F3" s="2">
        <f>E3+D3</f>
        <v>50</v>
      </c>
      <c r="G3" s="5">
        <v>1879.99</v>
      </c>
      <c r="H3" s="5">
        <f>G3*F3</f>
        <v>93999.5</v>
      </c>
      <c r="I3" s="9" t="s">
        <v>6</v>
      </c>
      <c r="J3" s="10" t="s">
        <v>19</v>
      </c>
    </row>
    <row r="4" spans="1:10" ht="153" x14ac:dyDescent="0.25">
      <c r="A4" s="3">
        <v>2</v>
      </c>
      <c r="B4" s="4" t="s">
        <v>7</v>
      </c>
      <c r="C4" s="4" t="s">
        <v>8</v>
      </c>
      <c r="D4" s="2">
        <v>1000</v>
      </c>
      <c r="E4" s="2"/>
      <c r="F4" s="2">
        <f t="shared" ref="F4:F8" si="0">E4+D4</f>
        <v>1000</v>
      </c>
      <c r="G4" s="5">
        <v>42.8</v>
      </c>
      <c r="H4" s="5">
        <f t="shared" ref="H4:H8" si="1">G4*F4</f>
        <v>42800</v>
      </c>
      <c r="I4" s="9" t="s">
        <v>9</v>
      </c>
      <c r="J4" s="10" t="s">
        <v>20</v>
      </c>
    </row>
    <row r="5" spans="1:10" ht="178.5" x14ac:dyDescent="0.25">
      <c r="A5" s="3">
        <v>3</v>
      </c>
      <c r="B5" s="4" t="s">
        <v>10</v>
      </c>
      <c r="C5" s="4" t="s">
        <v>8</v>
      </c>
      <c r="D5" s="2">
        <v>2000</v>
      </c>
      <c r="E5" s="2"/>
      <c r="F5" s="2">
        <f t="shared" si="0"/>
        <v>2000</v>
      </c>
      <c r="G5" s="5">
        <v>51.36</v>
      </c>
      <c r="H5" s="5">
        <f t="shared" si="1"/>
        <v>102720</v>
      </c>
      <c r="I5" s="9" t="s">
        <v>11</v>
      </c>
      <c r="J5" s="10" t="s">
        <v>21</v>
      </c>
    </row>
    <row r="6" spans="1:10" ht="216.75" x14ac:dyDescent="0.25">
      <c r="A6" s="3">
        <v>4</v>
      </c>
      <c r="B6" s="4" t="s">
        <v>12</v>
      </c>
      <c r="C6" s="4" t="s">
        <v>8</v>
      </c>
      <c r="D6" s="2">
        <v>2000</v>
      </c>
      <c r="E6" s="2"/>
      <c r="F6" s="2">
        <f t="shared" si="0"/>
        <v>2000</v>
      </c>
      <c r="G6" s="5">
        <v>81.319999999999993</v>
      </c>
      <c r="H6" s="5">
        <f t="shared" si="1"/>
        <v>162640</v>
      </c>
      <c r="I6" s="18" t="s">
        <v>13</v>
      </c>
      <c r="J6" s="10" t="s">
        <v>22</v>
      </c>
    </row>
    <row r="7" spans="1:10" ht="90" x14ac:dyDescent="0.25">
      <c r="A7" s="3">
        <v>5</v>
      </c>
      <c r="B7" s="4" t="s">
        <v>14</v>
      </c>
      <c r="C7" s="4" t="s">
        <v>15</v>
      </c>
      <c r="D7" s="2">
        <v>500</v>
      </c>
      <c r="E7" s="2"/>
      <c r="F7" s="2">
        <f t="shared" si="0"/>
        <v>500</v>
      </c>
      <c r="G7" s="5">
        <v>84.53</v>
      </c>
      <c r="H7" s="5">
        <f t="shared" si="1"/>
        <v>42265</v>
      </c>
      <c r="I7" s="9" t="s">
        <v>16</v>
      </c>
      <c r="J7" s="10" t="s">
        <v>24</v>
      </c>
    </row>
    <row r="8" spans="1:10" ht="90" x14ac:dyDescent="0.25">
      <c r="A8" s="3">
        <v>6</v>
      </c>
      <c r="B8" s="4" t="s">
        <v>17</v>
      </c>
      <c r="C8" s="4" t="s">
        <v>15</v>
      </c>
      <c r="D8" s="2">
        <v>1000</v>
      </c>
      <c r="E8" s="2"/>
      <c r="F8" s="2">
        <f t="shared" si="0"/>
        <v>1000</v>
      </c>
      <c r="G8" s="5">
        <v>99.51</v>
      </c>
      <c r="H8" s="5">
        <f t="shared" si="1"/>
        <v>99510</v>
      </c>
      <c r="I8" s="9" t="s">
        <v>18</v>
      </c>
      <c r="J8" s="10" t="s">
        <v>23</v>
      </c>
    </row>
    <row r="9" spans="1:10" x14ac:dyDescent="0.25">
      <c r="A9" s="11"/>
      <c r="B9" s="13" t="s">
        <v>31</v>
      </c>
      <c r="C9" s="13"/>
      <c r="D9" s="14"/>
      <c r="E9" s="14"/>
      <c r="F9" s="14"/>
      <c r="G9" s="14"/>
      <c r="H9" s="15">
        <f>SUM(H3:H8)</f>
        <v>543934.5</v>
      </c>
      <c r="I9" s="11"/>
      <c r="J9" s="12"/>
    </row>
  </sheetData>
  <mergeCells count="1">
    <mergeCell ref="A1:J1"/>
  </mergeCells>
  <hyperlinks>
    <hyperlink ref="I6" r:id="rId1" xr:uid="{795BD854-5365-4D0E-A926-58B1DB2F5C1D}"/>
    <hyperlink ref="I3" r:id="rId2" xr:uid="{0AA24B57-8631-4BAD-8583-08258C7071A5}"/>
    <hyperlink ref="I4" r:id="rId3" xr:uid="{7D5C871F-D17E-4A87-9922-B5A118B0E024}"/>
    <hyperlink ref="I5" r:id="rId4" xr:uid="{F20BFFE8-6F37-4BEC-A0F4-6CC98CFA0D93}"/>
    <hyperlink ref="I8" r:id="rId5" xr:uid="{5FE1DA42-E3EF-4C1B-BD41-96D27721B892}"/>
    <hyperlink ref="I7" r:id="rId6" xr:uid="{946AC8B9-A288-471D-8D57-C706B69022A4}"/>
  </hyperlinks>
  <pageMargins left="0.7" right="0.7" top="0.75" bottom="0.75" header="0.3" footer="0.3"/>
  <pageSetup paperSize="9" scale="80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3314</vt:lpstr>
      <vt:lpstr>'3314'!Область_друку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2025-05-06T09:14:03Z</cp:lastPrinted>
  <dcterms:created xsi:type="dcterms:W3CDTF">2015-06-05T18:19:34Z</dcterms:created>
  <dcterms:modified xsi:type="dcterms:W3CDTF">2025-05-14T08:50:14Z</dcterms:modified>
</cp:coreProperties>
</file>