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8_{A934E89C-745E-4E09-9C77-59CDFD93806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Лист1" sheetId="1" r:id="rId1"/>
    <sheet name="Лист3" sheetId="3" r:id="rId2"/>
  </sheets>
  <definedNames>
    <definedName name="_xlnm.Print_Area" localSheetId="0">Лист1!$B$2:$X$45</definedName>
  </definedNames>
  <calcPr calcId="191029" refMode="R1C1"/>
</workbook>
</file>

<file path=xl/calcChain.xml><?xml version="1.0" encoding="utf-8"?>
<calcChain xmlns="http://schemas.openxmlformats.org/spreadsheetml/2006/main">
  <c r="N33" i="1" l="1"/>
  <c r="L33" i="1"/>
  <c r="J33" i="1"/>
  <c r="H33" i="1"/>
  <c r="J5" i="1"/>
  <c r="H22" i="1"/>
  <c r="H21" i="1"/>
  <c r="H20" i="1"/>
  <c r="H19" i="1"/>
  <c r="L5" i="1" l="1"/>
  <c r="H5" i="1"/>
  <c r="R33" i="1" l="1"/>
  <c r="P33" i="1"/>
</calcChain>
</file>

<file path=xl/sharedStrings.xml><?xml version="1.0" encoding="utf-8"?>
<sst xmlns="http://schemas.openxmlformats.org/spreadsheetml/2006/main" count="257" uniqueCount="123">
  <si>
    <t xml:space="preserve"> №з/п</t>
  </si>
  <si>
    <t>Од.вим.</t>
  </si>
  <si>
    <t>Загальна кількість</t>
  </si>
  <si>
    <t xml:space="preserve">Цінова пропозиція фірми №1, з ПДВ </t>
  </si>
  <si>
    <t>Загальна сума</t>
  </si>
  <si>
    <t xml:space="preserve">Цінова пропозиція фірми №2,  з ПДВ </t>
  </si>
  <si>
    <t xml:space="preserve">Ціна середня, з ПДВ </t>
  </si>
  <si>
    <t>Національний класифікатор України Єдиний закупівельний словник ДК 021:2015</t>
  </si>
  <si>
    <t>Національний класифікатор України Класифікатор медичних виробів НК 024:2019</t>
  </si>
  <si>
    <t>Відомості про державну реєстрацію/технічний регламент</t>
  </si>
  <si>
    <t>1</t>
  </si>
  <si>
    <t>Загальна вартість:</t>
  </si>
  <si>
    <t>Т.П. Іванова</t>
  </si>
  <si>
    <t>Завідувач Українського Референс-центру з клінічної лабораторної діагностики та метрології</t>
  </si>
  <si>
    <t>В.Г. Яновська</t>
  </si>
  <si>
    <t>Г.В. Бондаренко</t>
  </si>
  <si>
    <t>Члени робочої групи:</t>
  </si>
  <si>
    <t>С.С. Чернишук</t>
  </si>
  <si>
    <t>В.А. Сова</t>
  </si>
  <si>
    <t>Завідувач відділом імуногістохімічних досліджень дитячого патологоанатомічного відділення</t>
  </si>
  <si>
    <t>О.В. Виставних</t>
  </si>
  <si>
    <t>Завідувач лабораторії медико-генетичного центру</t>
  </si>
  <si>
    <t>Н.В. Ольхович</t>
  </si>
  <si>
    <t>В.В. Федоров</t>
  </si>
  <si>
    <t xml:space="preserve">Цінова пропозиція фірми №3,  з ПДВ </t>
  </si>
  <si>
    <t>Код НКМВ 024:2023</t>
  </si>
  <si>
    <t> НК 024: 2023 -63146 Алергеноспецифічні імуноглобулінові E (IgE), антитіла IVD (діагностика in vitro), набір, мунохроматографічний тест (IХT), експрес-аналіз</t>
  </si>
  <si>
    <t>Декларація про відповідність No UA.MD.462-61 від 30 грудня 2021</t>
  </si>
  <si>
    <t>шт</t>
  </si>
  <si>
    <t>3</t>
  </si>
  <si>
    <t>2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</si>
  <si>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</si>
  <si>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</si>
  <si>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</si>
  <si>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</si>
  <si>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</si>
  <si>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</si>
  <si>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</si>
  <si>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</si>
  <si>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</si>
  <si>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</si>
  <si>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</si>
  <si>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</si>
  <si>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</si>
  <si>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</si>
  <si>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</si>
  <si>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</si>
  <si>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</si>
  <si>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</si>
  <si>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</si>
  <si>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</si>
  <si>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 xml:space="preserve">Тест діагностичний «ПРІК-ТЕСТ» Fraxinus excelsion (Ясен)     </t>
  </si>
  <si>
    <t>Тест діагностичний «ПРІК-ТЕСТ» Timothy grass (Тимофіївка)</t>
  </si>
  <si>
    <t xml:space="preserve">Тест діагностичний «ПРІК-ТЕСТ» Bermuda grass (Бермудська трава)      </t>
  </si>
  <si>
    <t xml:space="preserve">Тест діагностичний «ПРІК-ТЕСТ» Сommon ragweed (Амброзія полинолиста)        </t>
  </si>
  <si>
    <t xml:space="preserve">Тест діагностичний «ПРІК-ТЕСТ» Dog dander  (Собака, епітелій)       </t>
  </si>
  <si>
    <t xml:space="preserve">Тест діагностичний «ПРІК-ТЕСТ» Сat dender (Кіт)       </t>
  </si>
  <si>
    <t xml:space="preserve">Тест діагностичний «ПРІК-ТЕСТ» D.Farinae (Кліщ домашнього пилу)        </t>
  </si>
  <si>
    <t xml:space="preserve">Тест діагностичний «ПРІК-ТЕСТ» D.Pteronyssinus (Кліщ домашнього пилу).      </t>
  </si>
  <si>
    <t xml:space="preserve">Тест діагностичний «ПРІК-ТЕСТ» Alternaria alternata (Плісняві гриби)       </t>
  </si>
  <si>
    <t>Тест діагностичний «ПРІК-ТЕСТ» Aspergillus fumigatus (Плісняві гриби</t>
  </si>
  <si>
    <t>24</t>
  </si>
  <si>
    <t>25</t>
  </si>
  <si>
    <t>26</t>
  </si>
  <si>
    <t>27</t>
  </si>
  <si>
    <t>28</t>
  </si>
  <si>
    <t>Тест діагностичний «ПРІК-ТЕСТ» Penicilium notatum (Плісняві гриби</t>
  </si>
  <si>
    <t>Тест діагностичний «ПРІК-ТЕСТ» Сladosporium herbatum (Плісняві гриби</t>
  </si>
  <si>
    <t>Тест діагностичний «ПРІК-ТЕСТ» Candida albicans (Дріжджовий грибок</t>
  </si>
  <si>
    <t xml:space="preserve">Тест діагностичний «ПРІК-ТЕСТ»Подорожник ланцетовидний   </t>
  </si>
  <si>
    <t xml:space="preserve">Тест діагностичний «ПРІК-ТЕСТ» Egg yolk (Жовток яйця) </t>
  </si>
  <si>
    <t>Тест діагностичний «ПРІК-ТЕСТ» Histamine (Позитивний контроль)</t>
  </si>
  <si>
    <t>Тест діагностичний «ПРІК-ТЕСТ» Negative control (Негативний контроль)</t>
  </si>
  <si>
    <t>Тест діагностичний «ПРІК-ТЕСТ» Alder (Вільха)</t>
  </si>
  <si>
    <t>Тест діагностичний «ПРІК-ТЕСТ» Silver birch (Береза повисла)</t>
  </si>
  <si>
    <t>Тест діагностичний «ПРІК-ТЕСТ» Pinus sp. (Сосна)</t>
  </si>
  <si>
    <t>Тест діагностичний «ПРІК-ТЕСТ» White poplar (Тополя біла)</t>
  </si>
  <si>
    <t>Тест діагностичний «ПРІК-ТЕСТ» Heliantus annuus (Соняшник)</t>
  </si>
  <si>
    <t>Тест діагностичний «ПРІК-ТЕСТ» Mugwort (Полин звичайний)</t>
  </si>
  <si>
    <t>Тест діагностичний «ПРІК-ТЕСТ» Casein (Казеїн)</t>
  </si>
  <si>
    <t>Тест діагностичний «ПРІК-ТЕСТ» Fresh cow milk (Молоко)</t>
  </si>
  <si>
    <t>Тест діагностичний «ПРІК-ТЕСТ» Alpha-lactoalbumin (Альфалактоальбумін)</t>
  </si>
  <si>
    <t>Тест діагностичний «ПРІК-ТЕСТ» Beta-lactoglobuline (Бета-лактоглобулін)</t>
  </si>
  <si>
    <t>Тест діагностичний «ПРІК-ТЕСТ» Egg white (Білок яйця)</t>
  </si>
  <si>
    <t xml:space="preserve">ДК 021:2015 33690000-3 «Лікарські засоби різні» (алергени) </t>
  </si>
  <si>
    <t>Реагент діагностичний алірген:</t>
  </si>
  <si>
    <t>1 флакон</t>
  </si>
  <si>
    <t>4 500, 00</t>
  </si>
  <si>
    <t>4 800, 00</t>
  </si>
  <si>
    <t>Декларація про відповідність No UA.MD.462-61 від 30 грудня 2022</t>
  </si>
  <si>
    <t>Декларація про відповідність No UA.MD.462-61 від 30 грудня 2023</t>
  </si>
  <si>
    <t>Декларація про відповідність No UA.MD.462-61 від 30 грудня 2024</t>
  </si>
  <si>
    <t>Декларація про відповідність No UA.MD.462-61 від 30 грудня 2025</t>
  </si>
  <si>
    <t>Декларація про відповідність No UA.MD.462-61 від 30 грудня 2026</t>
  </si>
  <si>
    <t>Декларація про відповідність No UA.MD.462-61 від 30 грудня 2027</t>
  </si>
  <si>
    <t>Декларація про відповідність No UA.MD.462-61 від 30 грудня 2028</t>
  </si>
  <si>
    <t>Декларація про відповідність No UA.MD.462-61 від 30 грудня 2029</t>
  </si>
  <si>
    <t>Декларація про відповідність No UA.MD.462-61 від 30 грудня 2030</t>
  </si>
  <si>
    <t>Декларація про відповідність No UA.MD.462-61 від 30 грудня 2031</t>
  </si>
  <si>
    <t>Декларація про відповідність No UA.MD.462-61 від 30 грудня 2032</t>
  </si>
  <si>
    <t>Декларація про відповідність No UA.MD.462-61 від 30 грудня 2033</t>
  </si>
  <si>
    <t>Декларація про відповідність No UA.MD.462-61 від 30 грудня 2034</t>
  </si>
  <si>
    <t>Декларація про відповідність No UA.MD.462-61 від 30 грудня 2035</t>
  </si>
  <si>
    <t>Декларація про відповідність No UA.MD.462-61 від 30 грудня 2036</t>
  </si>
  <si>
    <t>Декларація про відповідність No UA.MD.462-61 від 30 грудня 2037</t>
  </si>
  <si>
    <t>Декларація про відповідність No UA.MD.462-61 від 30 грудня 2038</t>
  </si>
  <si>
    <t>Декларація про відповідність No UA.MD.462-61 від 30 грудня 2039</t>
  </si>
  <si>
    <t>Декларація про відповідність No UA.MD.462-61 від 30 грудня 2040</t>
  </si>
  <si>
    <t>Декларація про відповідність No UA.MD.462-61 від 30 грудня 2041</t>
  </si>
  <si>
    <t>Декларація про відповідність No UA.MD.462-61 від 30 грудня 2042</t>
  </si>
  <si>
    <t>Декларація про відповідність No UA.MD.462-61 від 30 грудня 2043</t>
  </si>
  <si>
    <t>Декларація про відповідність No UA.MD.462-61 від 30 грудня 2044</t>
  </si>
  <si>
    <t>Декларація про відповідність No UA.MD.462-61 від 30 грудня 2045</t>
  </si>
  <si>
    <t>Декларація про відповідність No UA.MD.462-61 від 30 грудня 2046</t>
  </si>
  <si>
    <t>Декларація про відповідність No UA.MD.462-61 від 30 грудня 2047</t>
  </si>
  <si>
    <t>Декларація про відповідність No UA.MD.462-61 від 30 грудня 2048</t>
  </si>
  <si>
    <t>Член комісії з реорганізації НДСЛ "ОХМАТДИТ" МОЗ України</t>
  </si>
  <si>
    <t>Член комісії з реорганізації  НДСЛ "ОХМАТДИТ" МОЗ України</t>
  </si>
  <si>
    <t>*Голова робочої групи:</t>
  </si>
  <si>
    <t>Фасування/ Дозування</t>
  </si>
  <si>
    <t xml:space="preserve">Медико-технічне завдання на закупівлю реагентів лабораторних для алергологічного кабінету КДП НДСЛ ОХМАТДИТ МОЗ України на 2025 рік </t>
  </si>
  <si>
    <t>ОБГРУНТУВАННЯ</t>
  </si>
  <si>
    <t>Назва реактиву,                                    або еквівалент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</si>
</sst>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1"/>
      <name val="Times New Roman"/>
      <family val="1"/>
      <charset val="204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rgb="FF333333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1"/>
      <color rgb="FF555555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87">
    <xf numFmtId="0" fontId="0" fillId="0" borderId="0" xfId="0"/>
    <xf numFmtId="0" fontId="0" fillId="0" borderId="1" xfId="0" applyBorder="1"/>
    <xf numFmtId="0" fontId="6" fillId="0" borderId="0" xfId="0" applyFont="1" applyAlignment="1">
      <alignment horizontal="right" vertical="center"/>
    </xf>
    <xf numFmtId="2" fontId="5" fillId="2" borderId="0" xfId="0" applyNumberFormat="1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4" fillId="2" borderId="0" xfId="0" applyFont="1" applyFill="1"/>
    <xf numFmtId="0" fontId="3" fillId="0" borderId="0" xfId="0" applyFont="1" applyAlignment="1">
      <alignment vertical="center"/>
    </xf>
    <xf numFmtId="0" fontId="7" fillId="2" borderId="0" xfId="0" applyFont="1" applyFill="1"/>
    <xf numFmtId="0" fontId="2" fillId="0" borderId="0" xfId="0" applyFont="1"/>
    <xf numFmtId="0" fontId="0" fillId="2" borderId="0" xfId="0" applyFill="1"/>
    <xf numFmtId="0" fontId="0" fillId="0" borderId="0" xfId="0" applyAlignment="1">
      <alignment vertical="top" wrapText="1"/>
    </xf>
    <xf numFmtId="0" fontId="8" fillId="0" borderId="0" xfId="0" applyFont="1"/>
    <xf numFmtId="0" fontId="9" fillId="0" borderId="0" xfId="0" applyFont="1"/>
    <xf numFmtId="49" fontId="3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0" fontId="8" fillId="0" borderId="0" xfId="0" applyFont="1" applyAlignment="1">
      <alignment horizontal="left"/>
    </xf>
    <xf numFmtId="0" fontId="11" fillId="0" borderId="0" xfId="0" applyFont="1"/>
    <xf numFmtId="0" fontId="11" fillId="2" borderId="0" xfId="0" applyFont="1" applyFill="1"/>
    <xf numFmtId="0" fontId="12" fillId="0" borderId="0" xfId="0" applyFont="1"/>
    <xf numFmtId="0" fontId="13" fillId="0" borderId="0" xfId="0" applyFont="1"/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2" borderId="0" xfId="0" applyFont="1" applyFill="1"/>
    <xf numFmtId="0" fontId="11" fillId="0" borderId="0" xfId="1" applyFont="1"/>
    <xf numFmtId="0" fontId="1" fillId="2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6" fillId="0" borderId="0" xfId="0" applyFont="1" applyAlignment="1">
      <alignment horizontal="right" vertical="center" wrapText="1"/>
    </xf>
    <xf numFmtId="1" fontId="6" fillId="0" borderId="0" xfId="0" applyNumberFormat="1" applyFont="1" applyAlignment="1">
      <alignment horizontal="right" vertical="center"/>
    </xf>
    <xf numFmtId="1" fontId="11" fillId="0" borderId="0" xfId="0" applyNumberFormat="1" applyFont="1"/>
    <xf numFmtId="1" fontId="0" fillId="0" borderId="0" xfId="0" applyNumberFormat="1"/>
    <xf numFmtId="0" fontId="5" fillId="0" borderId="1" xfId="0" applyFont="1" applyFill="1" applyBorder="1" applyAlignment="1">
      <alignment wrapText="1"/>
    </xf>
    <xf numFmtId="0" fontId="5" fillId="0" borderId="0" xfId="0" applyFont="1" applyFill="1" applyAlignment="1">
      <alignment wrapText="1"/>
    </xf>
    <xf numFmtId="0" fontId="5" fillId="0" borderId="1" xfId="0" applyFont="1" applyFill="1" applyBorder="1"/>
    <xf numFmtId="0" fontId="5" fillId="0" borderId="1" xfId="0" applyFont="1" applyBorder="1"/>
    <xf numFmtId="0" fontId="5" fillId="2" borderId="1" xfId="0" applyFont="1" applyFill="1" applyBorder="1"/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vertical="center"/>
    </xf>
    <xf numFmtId="49" fontId="8" fillId="0" borderId="4" xfId="0" applyNumberFormat="1" applyFont="1" applyBorder="1" applyAlignment="1">
      <alignment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2" fontId="14" fillId="0" borderId="1" xfId="0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vertical="center" wrapText="1"/>
    </xf>
    <xf numFmtId="49" fontId="14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1" fontId="6" fillId="0" borderId="3" xfId="0" applyNumberFormat="1" applyFont="1" applyBorder="1" applyAlignment="1">
      <alignment vertical="center"/>
    </xf>
    <xf numFmtId="0" fontId="6" fillId="0" borderId="4" xfId="0" applyFont="1" applyBorder="1" applyAlignment="1">
      <alignment vertical="center"/>
    </xf>
    <xf numFmtId="4" fontId="6" fillId="0" borderId="4" xfId="0" applyNumberFormat="1" applyFont="1" applyBorder="1" applyAlignment="1">
      <alignment vertical="center"/>
    </xf>
    <xf numFmtId="0" fontId="6" fillId="0" borderId="7" xfId="0" applyFont="1" applyBorder="1" applyAlignment="1">
      <alignment horizontal="right" vertical="center"/>
    </xf>
    <xf numFmtId="4" fontId="6" fillId="0" borderId="7" xfId="0" applyNumberFormat="1" applyFont="1" applyBorder="1" applyAlignment="1">
      <alignment horizontal="right" vertical="center"/>
    </xf>
    <xf numFmtId="2" fontId="6" fillId="0" borderId="1" xfId="0" applyNumberFormat="1" applyFont="1" applyBorder="1" applyAlignment="1">
      <alignment horizontal="center" vertical="center"/>
    </xf>
    <xf numFmtId="0" fontId="16" fillId="2" borderId="1" xfId="0" applyFont="1" applyFill="1" applyBorder="1"/>
    <xf numFmtId="0" fontId="8" fillId="0" borderId="1" xfId="0" applyFont="1" applyBorder="1"/>
    <xf numFmtId="0" fontId="18" fillId="0" borderId="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 wrapText="1"/>
    </xf>
    <xf numFmtId="0" fontId="17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49" fontId="20" fillId="0" borderId="5" xfId="0" applyNumberFormat="1" applyFont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 wrapText="1"/>
    </xf>
    <xf numFmtId="49" fontId="19" fillId="0" borderId="0" xfId="0" applyNumberFormat="1" applyFont="1" applyAlignment="1">
      <alignment horizontal="left" wrapText="1"/>
    </xf>
    <xf numFmtId="49" fontId="1" fillId="0" borderId="0" xfId="0" applyNumberFormat="1" applyFont="1" applyAlignment="1">
      <alignment horizontal="left" wrapText="1"/>
    </xf>
    <xf numFmtId="0" fontId="1" fillId="0" borderId="0" xfId="1" applyFont="1" applyAlignment="1">
      <alignment horizontal="left" wrapText="1"/>
    </xf>
    <xf numFmtId="0" fontId="1" fillId="0" borderId="0" xfId="0" applyFont="1" applyAlignment="1">
      <alignment horizontal="left" wrapText="1"/>
    </xf>
    <xf numFmtId="49" fontId="8" fillId="0" borderId="8" xfId="0" applyNumberFormat="1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0" fillId="0" borderId="0" xfId="0" applyAlignment="1">
      <alignment horizontal="left" wrapText="1"/>
    </xf>
    <xf numFmtId="0" fontId="21" fillId="0" borderId="0" xfId="0" applyFont="1" applyAlignment="1">
      <alignment horizontal="center" wrapText="1"/>
    </xf>
  </cellXfs>
  <cellStyles count="2">
    <cellStyle name="Звичайний" xfId="0" builtinId="0"/>
    <cellStyle name="Обычный 2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4"/>
  <sheetViews>
    <sheetView tabSelected="1" zoomScale="90" zoomScaleNormal="90" workbookViewId="0">
      <selection activeCell="H3" sqref="H3"/>
    </sheetView>
  </sheetViews>
  <sheetFormatPr defaultRowHeight="15" x14ac:dyDescent="0.25"/>
  <cols>
    <col min="1" max="1" width="1.7109375" customWidth="1"/>
    <col min="2" max="2" width="4.28515625" customWidth="1"/>
    <col min="3" max="3" width="29.7109375" style="28" customWidth="1"/>
    <col min="4" max="4" width="15.140625" customWidth="1"/>
    <col min="5" max="5" width="6.85546875" customWidth="1"/>
    <col min="6" max="6" width="9.28515625" style="32"/>
    <col min="7" max="13" width="11.28515625" customWidth="1"/>
    <col min="14" max="14" width="11.42578125" customWidth="1"/>
    <col min="15" max="15" width="14" hidden="1" customWidth="1"/>
    <col min="16" max="16" width="9.5703125" hidden="1" customWidth="1"/>
    <col min="17" max="17" width="11.5703125" hidden="1" customWidth="1"/>
    <col min="18" max="18" width="10.5703125" hidden="1" customWidth="1"/>
    <col min="19" max="19" width="25.85546875" hidden="1" customWidth="1"/>
    <col min="20" max="20" width="28.7109375" hidden="1" customWidth="1"/>
    <col min="21" max="21" width="43.140625" hidden="1" customWidth="1"/>
    <col min="22" max="22" width="25.5703125" customWidth="1"/>
    <col min="23" max="23" width="42.28515625" customWidth="1"/>
    <col min="24" max="24" width="28.140625" customWidth="1"/>
    <col min="25" max="25" width="15.85546875" customWidth="1"/>
    <col min="29" max="29" width="9.140625" customWidth="1"/>
    <col min="34" max="34" width="9.140625" customWidth="1"/>
  </cols>
  <sheetData>
    <row r="1" spans="2:24" ht="29.25" customHeight="1" x14ac:dyDescent="0.3">
      <c r="E1" s="86" t="s">
        <v>121</v>
      </c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</row>
    <row r="2" spans="2:24" ht="33.75" customHeight="1" x14ac:dyDescent="0.25">
      <c r="B2" s="77" t="s">
        <v>120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</row>
    <row r="3" spans="2:24" ht="71.25" x14ac:dyDescent="0.25">
      <c r="B3" s="38" t="s">
        <v>0</v>
      </c>
      <c r="C3" s="39" t="s">
        <v>122</v>
      </c>
      <c r="D3" s="39" t="s">
        <v>119</v>
      </c>
      <c r="E3" s="40" t="s">
        <v>1</v>
      </c>
      <c r="F3" s="41" t="s">
        <v>2</v>
      </c>
      <c r="G3" s="42" t="s">
        <v>3</v>
      </c>
      <c r="H3" s="43" t="s">
        <v>4</v>
      </c>
      <c r="I3" s="44" t="s">
        <v>5</v>
      </c>
      <c r="J3" s="43" t="s">
        <v>4</v>
      </c>
      <c r="K3" s="44" t="s">
        <v>24</v>
      </c>
      <c r="L3" s="43" t="s">
        <v>4</v>
      </c>
      <c r="M3" s="43" t="s">
        <v>6</v>
      </c>
      <c r="N3" s="43" t="s">
        <v>4</v>
      </c>
      <c r="O3" s="44" t="s">
        <v>5</v>
      </c>
      <c r="P3" s="43" t="s">
        <v>4</v>
      </c>
      <c r="Q3" s="43" t="s">
        <v>6</v>
      </c>
      <c r="R3" s="43" t="s">
        <v>4</v>
      </c>
      <c r="S3" s="43" t="s">
        <v>7</v>
      </c>
      <c r="T3" s="43" t="s">
        <v>8</v>
      </c>
      <c r="U3" s="45" t="s">
        <v>9</v>
      </c>
      <c r="V3" s="43" t="s">
        <v>7</v>
      </c>
      <c r="W3" s="42" t="s">
        <v>25</v>
      </c>
      <c r="X3" s="45" t="s">
        <v>9</v>
      </c>
    </row>
    <row r="4" spans="2:24" x14ac:dyDescent="0.25">
      <c r="B4" s="46"/>
      <c r="C4" s="83" t="s">
        <v>85</v>
      </c>
      <c r="D4" s="84"/>
      <c r="E4" s="84"/>
      <c r="F4" s="84"/>
      <c r="G4" s="84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7"/>
      <c r="V4" s="46"/>
      <c r="W4" s="46"/>
      <c r="X4" s="47"/>
    </row>
    <row r="5" spans="2:24" ht="78" customHeight="1" x14ac:dyDescent="0.25">
      <c r="B5" s="48" t="s">
        <v>10</v>
      </c>
      <c r="C5" s="33" t="s">
        <v>71</v>
      </c>
      <c r="D5" s="49" t="s">
        <v>86</v>
      </c>
      <c r="E5" s="48" t="s">
        <v>28</v>
      </c>
      <c r="F5" s="50">
        <v>3</v>
      </c>
      <c r="G5" s="51">
        <v>1400</v>
      </c>
      <c r="H5" s="52">
        <f>F5*G5</f>
        <v>4200</v>
      </c>
      <c r="I5" s="51">
        <v>1500</v>
      </c>
      <c r="J5" s="52">
        <f>F5*I5</f>
        <v>4500</v>
      </c>
      <c r="K5" s="51">
        <v>1600</v>
      </c>
      <c r="L5" s="53">
        <f>F5*K5</f>
        <v>4800</v>
      </c>
      <c r="M5" s="54">
        <v>1500</v>
      </c>
      <c r="N5" s="53">
        <v>4500</v>
      </c>
      <c r="O5" s="54"/>
      <c r="P5" s="53"/>
      <c r="Q5" s="54"/>
      <c r="R5" s="53"/>
      <c r="S5" s="55"/>
      <c r="T5" s="55"/>
      <c r="U5" s="56"/>
      <c r="V5" s="57" t="s">
        <v>84</v>
      </c>
      <c r="W5" s="74" t="s">
        <v>26</v>
      </c>
      <c r="X5" s="58" t="s">
        <v>27</v>
      </c>
    </row>
    <row r="6" spans="2:24" ht="78.75" customHeight="1" x14ac:dyDescent="0.25">
      <c r="B6" s="48" t="s">
        <v>30</v>
      </c>
      <c r="C6" s="33" t="s">
        <v>72</v>
      </c>
      <c r="D6" s="49" t="s">
        <v>86</v>
      </c>
      <c r="E6" s="48" t="s">
        <v>28</v>
      </c>
      <c r="F6" s="50">
        <v>2</v>
      </c>
      <c r="G6" s="51">
        <v>1400</v>
      </c>
      <c r="H6" s="52">
        <v>2800</v>
      </c>
      <c r="I6" s="51">
        <v>1500</v>
      </c>
      <c r="J6" s="52">
        <v>3000</v>
      </c>
      <c r="K6" s="51">
        <v>1600</v>
      </c>
      <c r="L6" s="53">
        <v>3200</v>
      </c>
      <c r="M6" s="54">
        <v>1500</v>
      </c>
      <c r="N6" s="53">
        <v>3000</v>
      </c>
      <c r="O6" s="54"/>
      <c r="P6" s="53"/>
      <c r="Q6" s="54"/>
      <c r="R6" s="53"/>
      <c r="S6" s="55"/>
      <c r="T6" s="55"/>
      <c r="U6" s="56"/>
      <c r="V6" s="57" t="s">
        <v>84</v>
      </c>
      <c r="W6" s="73" t="s">
        <v>26</v>
      </c>
      <c r="X6" s="58" t="s">
        <v>89</v>
      </c>
    </row>
    <row r="7" spans="2:24" ht="78" customHeight="1" x14ac:dyDescent="0.25">
      <c r="B7" s="48" t="s">
        <v>29</v>
      </c>
      <c r="C7" s="33" t="s">
        <v>73</v>
      </c>
      <c r="D7" s="49" t="s">
        <v>86</v>
      </c>
      <c r="E7" s="48" t="s">
        <v>28</v>
      </c>
      <c r="F7" s="50">
        <v>2</v>
      </c>
      <c r="G7" s="51">
        <v>1400</v>
      </c>
      <c r="H7" s="52">
        <v>2800</v>
      </c>
      <c r="I7" s="51">
        <v>1500</v>
      </c>
      <c r="J7" s="52">
        <v>3000</v>
      </c>
      <c r="K7" s="51">
        <v>1600</v>
      </c>
      <c r="L7" s="53">
        <v>3200</v>
      </c>
      <c r="M7" s="54">
        <v>1500</v>
      </c>
      <c r="N7" s="53">
        <v>3000</v>
      </c>
      <c r="O7" s="54"/>
      <c r="P7" s="53"/>
      <c r="Q7" s="54"/>
      <c r="R7" s="53"/>
      <c r="S7" s="55"/>
      <c r="T7" s="55"/>
      <c r="U7" s="56"/>
      <c r="V7" s="57" t="s">
        <v>84</v>
      </c>
      <c r="W7" s="73" t="s">
        <v>26</v>
      </c>
      <c r="X7" s="58" t="s">
        <v>90</v>
      </c>
    </row>
    <row r="8" spans="2:24" ht="80.25" customHeight="1" x14ac:dyDescent="0.25">
      <c r="B8" s="48" t="s">
        <v>31</v>
      </c>
      <c r="C8" s="34" t="s">
        <v>74</v>
      </c>
      <c r="D8" s="49" t="s">
        <v>86</v>
      </c>
      <c r="E8" s="48" t="s">
        <v>28</v>
      </c>
      <c r="F8" s="50">
        <v>2</v>
      </c>
      <c r="G8" s="51">
        <v>1400</v>
      </c>
      <c r="H8" s="52">
        <v>2800</v>
      </c>
      <c r="I8" s="51">
        <v>1500</v>
      </c>
      <c r="J8" s="52">
        <v>3000</v>
      </c>
      <c r="K8" s="51">
        <v>1600</v>
      </c>
      <c r="L8" s="53">
        <v>3200</v>
      </c>
      <c r="M8" s="54">
        <v>1500</v>
      </c>
      <c r="N8" s="53">
        <v>3000</v>
      </c>
      <c r="O8" s="54"/>
      <c r="P8" s="53"/>
      <c r="Q8" s="54"/>
      <c r="R8" s="53"/>
      <c r="S8" s="55"/>
      <c r="T8" s="55"/>
      <c r="U8" s="56"/>
      <c r="V8" s="57" t="s">
        <v>84</v>
      </c>
      <c r="W8" s="73" t="s">
        <v>26</v>
      </c>
      <c r="X8" s="58" t="s">
        <v>91</v>
      </c>
    </row>
    <row r="9" spans="2:24" ht="81" customHeight="1" x14ac:dyDescent="0.25">
      <c r="B9" s="48" t="s">
        <v>32</v>
      </c>
      <c r="C9" s="33" t="s">
        <v>75</v>
      </c>
      <c r="D9" s="49" t="s">
        <v>86</v>
      </c>
      <c r="E9" s="48" t="s">
        <v>28</v>
      </c>
      <c r="F9" s="50">
        <v>2</v>
      </c>
      <c r="G9" s="51">
        <v>1400</v>
      </c>
      <c r="H9" s="52">
        <v>2800</v>
      </c>
      <c r="I9" s="51">
        <v>1500</v>
      </c>
      <c r="J9" s="52">
        <v>3000</v>
      </c>
      <c r="K9" s="51">
        <v>1600</v>
      </c>
      <c r="L9" s="53">
        <v>3200</v>
      </c>
      <c r="M9" s="54">
        <v>1500</v>
      </c>
      <c r="N9" s="53">
        <v>3000</v>
      </c>
      <c r="O9" s="54"/>
      <c r="P9" s="53"/>
      <c r="Q9" s="54"/>
      <c r="R9" s="53"/>
      <c r="S9" s="55"/>
      <c r="T9" s="55"/>
      <c r="U9" s="56"/>
      <c r="V9" s="57" t="s">
        <v>84</v>
      </c>
      <c r="W9" s="73" t="s">
        <v>26</v>
      </c>
      <c r="X9" s="58" t="s">
        <v>92</v>
      </c>
    </row>
    <row r="10" spans="2:24" ht="72" x14ac:dyDescent="0.25">
      <c r="B10" s="48" t="s">
        <v>33</v>
      </c>
      <c r="C10" s="33" t="s">
        <v>76</v>
      </c>
      <c r="D10" s="49" t="s">
        <v>86</v>
      </c>
      <c r="E10" s="48" t="s">
        <v>28</v>
      </c>
      <c r="F10" s="59">
        <v>1</v>
      </c>
      <c r="G10" s="51">
        <v>1400</v>
      </c>
      <c r="H10" s="52">
        <v>1400</v>
      </c>
      <c r="I10" s="51">
        <v>1500</v>
      </c>
      <c r="J10" s="52">
        <v>1500</v>
      </c>
      <c r="K10" s="51">
        <v>1600</v>
      </c>
      <c r="L10" s="53">
        <v>1600</v>
      </c>
      <c r="M10" s="54">
        <v>1500</v>
      </c>
      <c r="N10" s="53">
        <v>1500</v>
      </c>
      <c r="O10" s="54"/>
      <c r="P10" s="53"/>
      <c r="Q10" s="54"/>
      <c r="R10" s="53"/>
      <c r="S10" s="55"/>
      <c r="T10" s="55"/>
      <c r="U10" s="56"/>
      <c r="V10" s="57" t="s">
        <v>84</v>
      </c>
      <c r="W10" s="73" t="s">
        <v>26</v>
      </c>
      <c r="X10" s="58" t="s">
        <v>93</v>
      </c>
    </row>
    <row r="11" spans="2:24" ht="72" x14ac:dyDescent="0.25">
      <c r="B11" s="48" t="s">
        <v>34</v>
      </c>
      <c r="C11" s="33" t="s">
        <v>51</v>
      </c>
      <c r="D11" s="49" t="s">
        <v>86</v>
      </c>
      <c r="E11" s="48" t="s">
        <v>28</v>
      </c>
      <c r="F11" s="59">
        <v>1</v>
      </c>
      <c r="G11" s="51">
        <v>1400</v>
      </c>
      <c r="H11" s="52">
        <v>1400</v>
      </c>
      <c r="I11" s="51">
        <v>1500</v>
      </c>
      <c r="J11" s="52">
        <v>1500</v>
      </c>
      <c r="K11" s="51">
        <v>1600</v>
      </c>
      <c r="L11" s="53">
        <v>1600</v>
      </c>
      <c r="M11" s="54">
        <v>1500</v>
      </c>
      <c r="N11" s="53">
        <v>1500</v>
      </c>
      <c r="O11" s="54"/>
      <c r="P11" s="53"/>
      <c r="Q11" s="54"/>
      <c r="R11" s="53"/>
      <c r="S11" s="55"/>
      <c r="T11" s="55"/>
      <c r="U11" s="56"/>
      <c r="V11" s="57" t="s">
        <v>84</v>
      </c>
      <c r="W11" s="73" t="s">
        <v>26</v>
      </c>
      <c r="X11" s="58" t="s">
        <v>94</v>
      </c>
    </row>
    <row r="12" spans="2:24" ht="72" x14ac:dyDescent="0.25">
      <c r="B12" s="48" t="s">
        <v>35</v>
      </c>
      <c r="C12" s="33" t="s">
        <v>52</v>
      </c>
      <c r="D12" s="49" t="s">
        <v>86</v>
      </c>
      <c r="E12" s="48" t="s">
        <v>28</v>
      </c>
      <c r="F12" s="59">
        <v>2</v>
      </c>
      <c r="G12" s="51">
        <v>1400</v>
      </c>
      <c r="H12" s="52">
        <v>2800</v>
      </c>
      <c r="I12" s="51">
        <v>1500</v>
      </c>
      <c r="J12" s="52">
        <v>3000</v>
      </c>
      <c r="K12" s="51">
        <v>1600</v>
      </c>
      <c r="L12" s="53">
        <v>3200</v>
      </c>
      <c r="M12" s="54">
        <v>1500</v>
      </c>
      <c r="N12" s="53">
        <v>3000</v>
      </c>
      <c r="O12" s="54"/>
      <c r="P12" s="53"/>
      <c r="Q12" s="54"/>
      <c r="R12" s="53"/>
      <c r="S12" s="55"/>
      <c r="T12" s="55"/>
      <c r="U12" s="56"/>
      <c r="V12" s="57" t="s">
        <v>84</v>
      </c>
      <c r="W12" s="73" t="s">
        <v>26</v>
      </c>
      <c r="X12" s="58" t="s">
        <v>95</v>
      </c>
    </row>
    <row r="13" spans="2:24" ht="79.5" customHeight="1" x14ac:dyDescent="0.25">
      <c r="B13" s="48" t="s">
        <v>36</v>
      </c>
      <c r="C13" s="33" t="s">
        <v>53</v>
      </c>
      <c r="D13" s="49" t="s">
        <v>86</v>
      </c>
      <c r="E13" s="48" t="s">
        <v>28</v>
      </c>
      <c r="F13" s="59">
        <v>2</v>
      </c>
      <c r="G13" s="51">
        <v>1400</v>
      </c>
      <c r="H13" s="52">
        <v>2800</v>
      </c>
      <c r="I13" s="51">
        <v>1500</v>
      </c>
      <c r="J13" s="52">
        <v>3000</v>
      </c>
      <c r="K13" s="51">
        <v>1600</v>
      </c>
      <c r="L13" s="53">
        <v>3200</v>
      </c>
      <c r="M13" s="54">
        <v>1500</v>
      </c>
      <c r="N13" s="53">
        <v>3000</v>
      </c>
      <c r="O13" s="54"/>
      <c r="P13" s="53"/>
      <c r="Q13" s="54"/>
      <c r="R13" s="53"/>
      <c r="S13" s="55"/>
      <c r="T13" s="55"/>
      <c r="U13" s="56"/>
      <c r="V13" s="57" t="s">
        <v>84</v>
      </c>
      <c r="W13" s="73" t="s">
        <v>26</v>
      </c>
      <c r="X13" s="58" t="s">
        <v>96</v>
      </c>
    </row>
    <row r="14" spans="2:24" ht="83.25" customHeight="1" x14ac:dyDescent="0.25">
      <c r="B14" s="48" t="s">
        <v>37</v>
      </c>
      <c r="C14" s="33" t="s">
        <v>77</v>
      </c>
      <c r="D14" s="49" t="s">
        <v>86</v>
      </c>
      <c r="E14" s="48" t="s">
        <v>28</v>
      </c>
      <c r="F14" s="59">
        <v>2</v>
      </c>
      <c r="G14" s="51">
        <v>1400</v>
      </c>
      <c r="H14" s="52">
        <v>2800</v>
      </c>
      <c r="I14" s="51">
        <v>1500</v>
      </c>
      <c r="J14" s="52">
        <v>3000</v>
      </c>
      <c r="K14" s="51">
        <v>1600</v>
      </c>
      <c r="L14" s="53">
        <v>3200</v>
      </c>
      <c r="M14" s="54">
        <v>1500</v>
      </c>
      <c r="N14" s="53">
        <v>3000</v>
      </c>
      <c r="O14" s="54"/>
      <c r="P14" s="53"/>
      <c r="Q14" s="54"/>
      <c r="R14" s="53"/>
      <c r="S14" s="55"/>
      <c r="T14" s="55"/>
      <c r="U14" s="56"/>
      <c r="V14" s="57" t="s">
        <v>84</v>
      </c>
      <c r="W14" s="73" t="s">
        <v>26</v>
      </c>
      <c r="X14" s="58" t="s">
        <v>97</v>
      </c>
    </row>
    <row r="15" spans="2:24" ht="88.5" customHeight="1" x14ac:dyDescent="0.25">
      <c r="B15" s="48" t="s">
        <v>38</v>
      </c>
      <c r="C15" s="34" t="s">
        <v>78</v>
      </c>
      <c r="D15" s="49" t="s">
        <v>86</v>
      </c>
      <c r="E15" s="48" t="s">
        <v>28</v>
      </c>
      <c r="F15" s="59">
        <v>2</v>
      </c>
      <c r="G15" s="51">
        <v>1400</v>
      </c>
      <c r="H15" s="52">
        <v>2800</v>
      </c>
      <c r="I15" s="51">
        <v>1500</v>
      </c>
      <c r="J15" s="52">
        <v>3000</v>
      </c>
      <c r="K15" s="51">
        <v>1600</v>
      </c>
      <c r="L15" s="53">
        <v>3200</v>
      </c>
      <c r="M15" s="54">
        <v>1500</v>
      </c>
      <c r="N15" s="53">
        <v>3000</v>
      </c>
      <c r="O15" s="54"/>
      <c r="P15" s="53"/>
      <c r="Q15" s="54"/>
      <c r="R15" s="53"/>
      <c r="S15" s="55"/>
      <c r="T15" s="55"/>
      <c r="U15" s="56"/>
      <c r="V15" s="57" t="s">
        <v>84</v>
      </c>
      <c r="W15" s="73" t="s">
        <v>26</v>
      </c>
      <c r="X15" s="58" t="s">
        <v>98</v>
      </c>
    </row>
    <row r="16" spans="2:24" ht="72" x14ac:dyDescent="0.25">
      <c r="B16" s="48" t="s">
        <v>39</v>
      </c>
      <c r="C16" s="33" t="s">
        <v>54</v>
      </c>
      <c r="D16" s="49" t="s">
        <v>86</v>
      </c>
      <c r="E16" s="48" t="s">
        <v>28</v>
      </c>
      <c r="F16" s="59">
        <v>2</v>
      </c>
      <c r="G16" s="51">
        <v>1400</v>
      </c>
      <c r="H16" s="52">
        <v>2800</v>
      </c>
      <c r="I16" s="51">
        <v>1500</v>
      </c>
      <c r="J16" s="52">
        <v>3000</v>
      </c>
      <c r="K16" s="51">
        <v>1600</v>
      </c>
      <c r="L16" s="53">
        <v>3200</v>
      </c>
      <c r="M16" s="54">
        <v>1500</v>
      </c>
      <c r="N16" s="53">
        <v>3000</v>
      </c>
      <c r="O16" s="54"/>
      <c r="P16" s="53"/>
      <c r="Q16" s="54"/>
      <c r="R16" s="53"/>
      <c r="S16" s="55"/>
      <c r="T16" s="55"/>
      <c r="U16" s="56"/>
      <c r="V16" s="57" t="s">
        <v>84</v>
      </c>
      <c r="W16" s="73" t="s">
        <v>26</v>
      </c>
      <c r="X16" s="58" t="s">
        <v>99</v>
      </c>
    </row>
    <row r="17" spans="2:24" ht="80.25" customHeight="1" x14ac:dyDescent="0.25">
      <c r="B17" s="48" t="s">
        <v>40</v>
      </c>
      <c r="C17" s="33" t="s">
        <v>56</v>
      </c>
      <c r="D17" s="49" t="s">
        <v>86</v>
      </c>
      <c r="E17" s="48" t="s">
        <v>28</v>
      </c>
      <c r="F17" s="59">
        <v>2</v>
      </c>
      <c r="G17" s="51">
        <v>1400</v>
      </c>
      <c r="H17" s="52">
        <v>2800</v>
      </c>
      <c r="I17" s="51">
        <v>1500</v>
      </c>
      <c r="J17" s="52">
        <v>3000</v>
      </c>
      <c r="K17" s="51">
        <v>1600</v>
      </c>
      <c r="L17" s="53">
        <v>3200</v>
      </c>
      <c r="M17" s="54">
        <v>1500</v>
      </c>
      <c r="N17" s="53">
        <v>3000</v>
      </c>
      <c r="O17" s="54"/>
      <c r="P17" s="53"/>
      <c r="Q17" s="54"/>
      <c r="R17" s="53"/>
      <c r="S17" s="55"/>
      <c r="T17" s="55"/>
      <c r="U17" s="56"/>
      <c r="V17" s="57" t="s">
        <v>84</v>
      </c>
      <c r="W17" s="73" t="s">
        <v>26</v>
      </c>
      <c r="X17" s="58" t="s">
        <v>100</v>
      </c>
    </row>
    <row r="18" spans="2:24" ht="84" customHeight="1" x14ac:dyDescent="0.25">
      <c r="B18" s="48" t="s">
        <v>41</v>
      </c>
      <c r="C18" s="33" t="s">
        <v>55</v>
      </c>
      <c r="D18" s="49" t="s">
        <v>86</v>
      </c>
      <c r="E18" s="48" t="s">
        <v>28</v>
      </c>
      <c r="F18" s="59">
        <v>2</v>
      </c>
      <c r="G18" s="51">
        <v>1400</v>
      </c>
      <c r="H18" s="52">
        <v>2800</v>
      </c>
      <c r="I18" s="51">
        <v>1500</v>
      </c>
      <c r="J18" s="52">
        <v>3000</v>
      </c>
      <c r="K18" s="51">
        <v>1600</v>
      </c>
      <c r="L18" s="53">
        <v>3200</v>
      </c>
      <c r="M18" s="54">
        <v>1500</v>
      </c>
      <c r="N18" s="53">
        <v>3000</v>
      </c>
      <c r="O18" s="54"/>
      <c r="P18" s="53"/>
      <c r="Q18" s="54"/>
      <c r="R18" s="53"/>
      <c r="S18" s="55"/>
      <c r="T18" s="55"/>
      <c r="U18" s="56"/>
      <c r="V18" s="57" t="s">
        <v>84</v>
      </c>
      <c r="W18" s="73" t="s">
        <v>26</v>
      </c>
      <c r="X18" s="58" t="s">
        <v>101</v>
      </c>
    </row>
    <row r="19" spans="2:24" ht="78.75" customHeight="1" x14ac:dyDescent="0.25">
      <c r="B19" s="48" t="s">
        <v>42</v>
      </c>
      <c r="C19" s="33" t="s">
        <v>57</v>
      </c>
      <c r="D19" s="49" t="s">
        <v>86</v>
      </c>
      <c r="E19" s="48" t="s">
        <v>28</v>
      </c>
      <c r="F19" s="59">
        <v>3</v>
      </c>
      <c r="G19" s="51">
        <v>1400</v>
      </c>
      <c r="H19" s="52">
        <f>F19*G19</f>
        <v>4200</v>
      </c>
      <c r="I19" s="51">
        <v>1500</v>
      </c>
      <c r="J19" s="52" t="s">
        <v>87</v>
      </c>
      <c r="K19" s="51">
        <v>1600</v>
      </c>
      <c r="L19" s="53" t="s">
        <v>88</v>
      </c>
      <c r="M19" s="54">
        <v>1500</v>
      </c>
      <c r="N19" s="53">
        <v>4500</v>
      </c>
      <c r="O19" s="54"/>
      <c r="P19" s="53"/>
      <c r="Q19" s="54"/>
      <c r="R19" s="53"/>
      <c r="S19" s="55"/>
      <c r="T19" s="55"/>
      <c r="U19" s="56"/>
      <c r="V19" s="57" t="s">
        <v>84</v>
      </c>
      <c r="W19" s="73" t="s">
        <v>26</v>
      </c>
      <c r="X19" s="58" t="s">
        <v>102</v>
      </c>
    </row>
    <row r="20" spans="2:24" ht="87.75" customHeight="1" x14ac:dyDescent="0.25">
      <c r="B20" s="48" t="s">
        <v>43</v>
      </c>
      <c r="C20" s="33" t="s">
        <v>58</v>
      </c>
      <c r="D20" s="49" t="s">
        <v>86</v>
      </c>
      <c r="E20" s="48" t="s">
        <v>28</v>
      </c>
      <c r="F20" s="59">
        <v>3</v>
      </c>
      <c r="G20" s="51">
        <v>1400</v>
      </c>
      <c r="H20" s="52">
        <f>F20*G20</f>
        <v>4200</v>
      </c>
      <c r="I20" s="51">
        <v>1500</v>
      </c>
      <c r="J20" s="52" t="s">
        <v>87</v>
      </c>
      <c r="K20" s="51">
        <v>1600</v>
      </c>
      <c r="L20" s="53" t="s">
        <v>88</v>
      </c>
      <c r="M20" s="54">
        <v>1500</v>
      </c>
      <c r="N20" s="53">
        <v>4500</v>
      </c>
      <c r="O20" s="54"/>
      <c r="P20" s="53"/>
      <c r="Q20" s="54"/>
      <c r="R20" s="53"/>
      <c r="S20" s="55"/>
      <c r="T20" s="55"/>
      <c r="U20" s="56"/>
      <c r="V20" s="57" t="s">
        <v>84</v>
      </c>
      <c r="W20" s="73" t="s">
        <v>26</v>
      </c>
      <c r="X20" s="58" t="s">
        <v>103</v>
      </c>
    </row>
    <row r="21" spans="2:24" ht="72" x14ac:dyDescent="0.25">
      <c r="B21" s="48" t="s">
        <v>44</v>
      </c>
      <c r="C21" s="33" t="s">
        <v>59</v>
      </c>
      <c r="D21" s="49" t="s">
        <v>86</v>
      </c>
      <c r="E21" s="48" t="s">
        <v>28</v>
      </c>
      <c r="F21" s="59">
        <v>3</v>
      </c>
      <c r="G21" s="51">
        <v>1400</v>
      </c>
      <c r="H21" s="52">
        <f>F21*G21</f>
        <v>4200</v>
      </c>
      <c r="I21" s="51">
        <v>1500</v>
      </c>
      <c r="J21" s="52" t="s">
        <v>87</v>
      </c>
      <c r="K21" s="51">
        <v>1600</v>
      </c>
      <c r="L21" s="53" t="s">
        <v>88</v>
      </c>
      <c r="M21" s="54">
        <v>1500</v>
      </c>
      <c r="N21" s="53">
        <v>4500</v>
      </c>
      <c r="O21" s="54"/>
      <c r="P21" s="53"/>
      <c r="Q21" s="54"/>
      <c r="R21" s="53"/>
      <c r="S21" s="55"/>
      <c r="T21" s="55"/>
      <c r="U21" s="56"/>
      <c r="V21" s="57" t="s">
        <v>84</v>
      </c>
      <c r="W21" s="73" t="s">
        <v>26</v>
      </c>
      <c r="X21" s="58" t="s">
        <v>104</v>
      </c>
    </row>
    <row r="22" spans="2:24" ht="72" x14ac:dyDescent="0.25">
      <c r="B22" s="48" t="s">
        <v>45</v>
      </c>
      <c r="C22" s="60" t="s">
        <v>60</v>
      </c>
      <c r="D22" s="49" t="s">
        <v>86</v>
      </c>
      <c r="E22" s="48" t="s">
        <v>28</v>
      </c>
      <c r="F22" s="59">
        <v>3</v>
      </c>
      <c r="G22" s="51">
        <v>1400</v>
      </c>
      <c r="H22" s="52">
        <f>F22*G22</f>
        <v>4200</v>
      </c>
      <c r="I22" s="51">
        <v>1500</v>
      </c>
      <c r="J22" s="52" t="s">
        <v>87</v>
      </c>
      <c r="K22" s="51">
        <v>1600</v>
      </c>
      <c r="L22" s="53" t="s">
        <v>88</v>
      </c>
      <c r="M22" s="54">
        <v>1500</v>
      </c>
      <c r="N22" s="53">
        <v>4500</v>
      </c>
      <c r="O22" s="54"/>
      <c r="P22" s="53"/>
      <c r="Q22" s="54"/>
      <c r="R22" s="53"/>
      <c r="S22" s="55"/>
      <c r="T22" s="55"/>
      <c r="U22" s="56"/>
      <c r="V22" s="57" t="s">
        <v>84</v>
      </c>
      <c r="W22" s="73" t="s">
        <v>26</v>
      </c>
      <c r="X22" s="58" t="s">
        <v>105</v>
      </c>
    </row>
    <row r="23" spans="2:24" ht="84" customHeight="1" x14ac:dyDescent="0.25">
      <c r="B23" s="48" t="s">
        <v>46</v>
      </c>
      <c r="C23" s="60" t="s">
        <v>66</v>
      </c>
      <c r="D23" s="49" t="s">
        <v>86</v>
      </c>
      <c r="E23" s="48" t="s">
        <v>28</v>
      </c>
      <c r="F23" s="59">
        <v>2</v>
      </c>
      <c r="G23" s="51">
        <v>1400</v>
      </c>
      <c r="H23" s="52">
        <v>2800</v>
      </c>
      <c r="I23" s="51">
        <v>1500</v>
      </c>
      <c r="J23" s="52">
        <v>3000</v>
      </c>
      <c r="K23" s="51">
        <v>1600</v>
      </c>
      <c r="L23" s="53">
        <v>3200</v>
      </c>
      <c r="M23" s="54">
        <v>1500</v>
      </c>
      <c r="N23" s="53">
        <v>3000</v>
      </c>
      <c r="O23" s="54"/>
      <c r="P23" s="53"/>
      <c r="Q23" s="54"/>
      <c r="R23" s="53"/>
      <c r="S23" s="55"/>
      <c r="T23" s="55"/>
      <c r="U23" s="56"/>
      <c r="V23" s="57" t="s">
        <v>84</v>
      </c>
      <c r="W23" s="73" t="s">
        <v>26</v>
      </c>
      <c r="X23" s="58" t="s">
        <v>106</v>
      </c>
    </row>
    <row r="24" spans="2:24" ht="82.5" customHeight="1" x14ac:dyDescent="0.25">
      <c r="B24" s="48" t="s">
        <v>47</v>
      </c>
      <c r="C24" s="60" t="s">
        <v>67</v>
      </c>
      <c r="D24" s="49" t="s">
        <v>86</v>
      </c>
      <c r="E24" s="48" t="s">
        <v>28</v>
      </c>
      <c r="F24" s="59">
        <v>2</v>
      </c>
      <c r="G24" s="51">
        <v>1400</v>
      </c>
      <c r="H24" s="52">
        <v>2800</v>
      </c>
      <c r="I24" s="51">
        <v>1500</v>
      </c>
      <c r="J24" s="52">
        <v>3000</v>
      </c>
      <c r="K24" s="51">
        <v>1600</v>
      </c>
      <c r="L24" s="53">
        <v>3200</v>
      </c>
      <c r="M24" s="54">
        <v>1500</v>
      </c>
      <c r="N24" s="53">
        <v>3000</v>
      </c>
      <c r="O24" s="54"/>
      <c r="P24" s="53"/>
      <c r="Q24" s="54"/>
      <c r="R24" s="53"/>
      <c r="S24" s="55"/>
      <c r="T24" s="55"/>
      <c r="U24" s="56"/>
      <c r="V24" s="57" t="s">
        <v>84</v>
      </c>
      <c r="W24" s="73" t="s">
        <v>26</v>
      </c>
      <c r="X24" s="58" t="s">
        <v>107</v>
      </c>
    </row>
    <row r="25" spans="2:24" ht="87.75" customHeight="1" x14ac:dyDescent="0.25">
      <c r="B25" s="48" t="s">
        <v>48</v>
      </c>
      <c r="C25" s="60" t="s">
        <v>68</v>
      </c>
      <c r="D25" s="49" t="s">
        <v>86</v>
      </c>
      <c r="E25" s="48" t="s">
        <v>28</v>
      </c>
      <c r="F25" s="59">
        <v>1</v>
      </c>
      <c r="G25" s="51">
        <v>1400</v>
      </c>
      <c r="H25" s="52">
        <v>1400</v>
      </c>
      <c r="I25" s="51">
        <v>1500</v>
      </c>
      <c r="J25" s="52">
        <v>1500</v>
      </c>
      <c r="K25" s="51">
        <v>1600</v>
      </c>
      <c r="L25" s="53">
        <v>1600</v>
      </c>
      <c r="M25" s="54">
        <v>1500</v>
      </c>
      <c r="N25" s="53">
        <v>1500</v>
      </c>
      <c r="O25" s="54"/>
      <c r="P25" s="53"/>
      <c r="Q25" s="54"/>
      <c r="R25" s="53"/>
      <c r="S25" s="55"/>
      <c r="T25" s="55"/>
      <c r="U25" s="56"/>
      <c r="V25" s="57" t="s">
        <v>84</v>
      </c>
      <c r="W25" s="73" t="s">
        <v>26</v>
      </c>
      <c r="X25" s="58" t="s">
        <v>108</v>
      </c>
    </row>
    <row r="26" spans="2:24" ht="74.25" customHeight="1" x14ac:dyDescent="0.25">
      <c r="B26" s="48" t="s">
        <v>49</v>
      </c>
      <c r="C26" s="60" t="s">
        <v>79</v>
      </c>
      <c r="D26" s="49" t="s">
        <v>86</v>
      </c>
      <c r="E26" s="48" t="s">
        <v>28</v>
      </c>
      <c r="F26" s="59">
        <v>1</v>
      </c>
      <c r="G26" s="51">
        <v>1400</v>
      </c>
      <c r="H26" s="52">
        <v>1400</v>
      </c>
      <c r="I26" s="51">
        <v>1500</v>
      </c>
      <c r="J26" s="52">
        <v>1500</v>
      </c>
      <c r="K26" s="51">
        <v>1600</v>
      </c>
      <c r="L26" s="53">
        <v>1600</v>
      </c>
      <c r="M26" s="54">
        <v>1500</v>
      </c>
      <c r="N26" s="53">
        <v>1500</v>
      </c>
      <c r="O26" s="54"/>
      <c r="P26" s="53"/>
      <c r="Q26" s="54"/>
      <c r="R26" s="53"/>
      <c r="S26" s="55"/>
      <c r="T26" s="55"/>
      <c r="U26" s="56"/>
      <c r="V26" s="57" t="s">
        <v>84</v>
      </c>
      <c r="W26" s="73" t="s">
        <v>26</v>
      </c>
      <c r="X26" s="58" t="s">
        <v>109</v>
      </c>
    </row>
    <row r="27" spans="2:24" ht="72" x14ac:dyDescent="0.25">
      <c r="B27" s="48" t="s">
        <v>50</v>
      </c>
      <c r="C27" s="58" t="s">
        <v>80</v>
      </c>
      <c r="D27" s="49" t="s">
        <v>86</v>
      </c>
      <c r="E27" s="48" t="s">
        <v>28</v>
      </c>
      <c r="F27" s="59">
        <v>1</v>
      </c>
      <c r="G27" s="51">
        <v>1400</v>
      </c>
      <c r="H27" s="52">
        <v>1400</v>
      </c>
      <c r="I27" s="51">
        <v>1500</v>
      </c>
      <c r="J27" s="52">
        <v>1500</v>
      </c>
      <c r="K27" s="51">
        <v>1600</v>
      </c>
      <c r="L27" s="53">
        <v>1600</v>
      </c>
      <c r="M27" s="54">
        <v>1500</v>
      </c>
      <c r="N27" s="53">
        <v>1500</v>
      </c>
      <c r="O27" s="35"/>
      <c r="P27" s="35"/>
      <c r="Q27" s="35"/>
      <c r="R27" s="35"/>
      <c r="S27" s="35"/>
      <c r="T27" s="35"/>
      <c r="U27" s="35"/>
      <c r="V27" s="57" t="s">
        <v>84</v>
      </c>
      <c r="W27" s="73" t="s">
        <v>26</v>
      </c>
      <c r="X27" s="58" t="s">
        <v>110</v>
      </c>
    </row>
    <row r="28" spans="2:24" ht="72" x14ac:dyDescent="0.25">
      <c r="B28" s="48" t="s">
        <v>61</v>
      </c>
      <c r="C28" s="61" t="s">
        <v>69</v>
      </c>
      <c r="D28" s="49" t="s">
        <v>86</v>
      </c>
      <c r="E28" s="48" t="s">
        <v>28</v>
      </c>
      <c r="F28" s="59">
        <v>1</v>
      </c>
      <c r="G28" s="51">
        <v>1400</v>
      </c>
      <c r="H28" s="52">
        <v>1400</v>
      </c>
      <c r="I28" s="51">
        <v>1500</v>
      </c>
      <c r="J28" s="52">
        <v>1500</v>
      </c>
      <c r="K28" s="51">
        <v>1600</v>
      </c>
      <c r="L28" s="53">
        <v>1600</v>
      </c>
      <c r="M28" s="54">
        <v>1500</v>
      </c>
      <c r="N28" s="53">
        <v>1500</v>
      </c>
      <c r="O28" s="35"/>
      <c r="P28" s="35"/>
      <c r="Q28" s="35"/>
      <c r="R28" s="35"/>
      <c r="S28" s="35"/>
      <c r="T28" s="35"/>
      <c r="U28" s="35"/>
      <c r="V28" s="57" t="s">
        <v>84</v>
      </c>
      <c r="W28" s="73" t="s">
        <v>26</v>
      </c>
      <c r="X28" s="58" t="s">
        <v>111</v>
      </c>
    </row>
    <row r="29" spans="2:24" ht="72" x14ac:dyDescent="0.25">
      <c r="B29" s="48" t="s">
        <v>62</v>
      </c>
      <c r="C29" s="61" t="s">
        <v>82</v>
      </c>
      <c r="D29" s="49" t="s">
        <v>86</v>
      </c>
      <c r="E29" s="48" t="s">
        <v>28</v>
      </c>
      <c r="F29" s="59">
        <v>1</v>
      </c>
      <c r="G29" s="51">
        <v>1400</v>
      </c>
      <c r="H29" s="52">
        <v>1400</v>
      </c>
      <c r="I29" s="51">
        <v>1500</v>
      </c>
      <c r="J29" s="52">
        <v>1500</v>
      </c>
      <c r="K29" s="51">
        <v>1600</v>
      </c>
      <c r="L29" s="53">
        <v>1600</v>
      </c>
      <c r="M29" s="54">
        <v>1500</v>
      </c>
      <c r="N29" s="53">
        <v>1500</v>
      </c>
      <c r="O29" s="35"/>
      <c r="P29" s="35"/>
      <c r="Q29" s="35"/>
      <c r="R29" s="35"/>
      <c r="S29" s="35"/>
      <c r="T29" s="35"/>
      <c r="U29" s="35"/>
      <c r="V29" s="57" t="s">
        <v>84</v>
      </c>
      <c r="W29" s="73" t="s">
        <v>26</v>
      </c>
      <c r="X29" s="58" t="s">
        <v>112</v>
      </c>
    </row>
    <row r="30" spans="2:24" ht="72" x14ac:dyDescent="0.25">
      <c r="B30" s="48" t="s">
        <v>63</v>
      </c>
      <c r="C30" s="61" t="s">
        <v>81</v>
      </c>
      <c r="D30" s="49" t="s">
        <v>86</v>
      </c>
      <c r="E30" s="48" t="s">
        <v>28</v>
      </c>
      <c r="F30" s="59">
        <v>1</v>
      </c>
      <c r="G30" s="51">
        <v>1400</v>
      </c>
      <c r="H30" s="52">
        <v>1400</v>
      </c>
      <c r="I30" s="51">
        <v>1500</v>
      </c>
      <c r="J30" s="52">
        <v>1500</v>
      </c>
      <c r="K30" s="51">
        <v>1600</v>
      </c>
      <c r="L30" s="53">
        <v>1600</v>
      </c>
      <c r="M30" s="54">
        <v>1500</v>
      </c>
      <c r="N30" s="53">
        <v>1500</v>
      </c>
      <c r="O30" s="35"/>
      <c r="P30" s="35"/>
      <c r="Q30" s="35"/>
      <c r="R30" s="35"/>
      <c r="S30" s="35"/>
      <c r="T30" s="35"/>
      <c r="U30" s="35"/>
      <c r="V30" s="57" t="s">
        <v>84</v>
      </c>
      <c r="W30" s="73" t="s">
        <v>26</v>
      </c>
      <c r="X30" s="58" t="s">
        <v>113</v>
      </c>
    </row>
    <row r="31" spans="2:24" ht="72" x14ac:dyDescent="0.25">
      <c r="B31" s="48" t="s">
        <v>64</v>
      </c>
      <c r="C31" s="58" t="s">
        <v>83</v>
      </c>
      <c r="D31" s="49" t="s">
        <v>86</v>
      </c>
      <c r="E31" s="48" t="s">
        <v>28</v>
      </c>
      <c r="F31" s="59">
        <v>1</v>
      </c>
      <c r="G31" s="51">
        <v>1400</v>
      </c>
      <c r="H31" s="52">
        <v>1400</v>
      </c>
      <c r="I31" s="51">
        <v>1500</v>
      </c>
      <c r="J31" s="52">
        <v>1500</v>
      </c>
      <c r="K31" s="51">
        <v>1600</v>
      </c>
      <c r="L31" s="53">
        <v>1600</v>
      </c>
      <c r="M31" s="54">
        <v>1500</v>
      </c>
      <c r="N31" s="53">
        <v>1500</v>
      </c>
      <c r="O31" s="35"/>
      <c r="P31" s="35"/>
      <c r="Q31" s="35"/>
      <c r="R31" s="35"/>
      <c r="S31" s="35"/>
      <c r="T31" s="35"/>
      <c r="U31" s="35"/>
      <c r="V31" s="57" t="s">
        <v>84</v>
      </c>
      <c r="W31" s="73" t="s">
        <v>26</v>
      </c>
      <c r="X31" s="58" t="s">
        <v>114</v>
      </c>
    </row>
    <row r="32" spans="2:24" ht="72" x14ac:dyDescent="0.25">
      <c r="B32" s="48" t="s">
        <v>65</v>
      </c>
      <c r="C32" s="33" t="s">
        <v>70</v>
      </c>
      <c r="D32" s="49" t="s">
        <v>86</v>
      </c>
      <c r="E32" s="48" t="s">
        <v>28</v>
      </c>
      <c r="F32" s="59">
        <v>1</v>
      </c>
      <c r="G32" s="51">
        <v>1400</v>
      </c>
      <c r="H32" s="52">
        <v>1400</v>
      </c>
      <c r="I32" s="51">
        <v>1500</v>
      </c>
      <c r="J32" s="52">
        <v>1500</v>
      </c>
      <c r="K32" s="51">
        <v>1600</v>
      </c>
      <c r="L32" s="53">
        <v>1600</v>
      </c>
      <c r="M32" s="54">
        <v>1500</v>
      </c>
      <c r="N32" s="53">
        <v>1500</v>
      </c>
      <c r="O32" s="35"/>
      <c r="P32" s="35"/>
      <c r="Q32" s="35"/>
      <c r="R32" s="35"/>
      <c r="S32" s="35"/>
      <c r="T32" s="35"/>
      <c r="U32" s="35"/>
      <c r="V32" s="57" t="s">
        <v>84</v>
      </c>
      <c r="W32" s="73" t="s">
        <v>26</v>
      </c>
      <c r="X32" s="58" t="s">
        <v>115</v>
      </c>
    </row>
    <row r="33" spans="1:25" ht="24.75" customHeight="1" x14ac:dyDescent="0.25">
      <c r="B33" s="62"/>
      <c r="C33" s="63" t="s">
        <v>11</v>
      </c>
      <c r="D33" s="64"/>
      <c r="E33" s="64"/>
      <c r="F33" s="65"/>
      <c r="G33" s="66"/>
      <c r="H33" s="67">
        <f>SUM(H5:H32)</f>
        <v>71400</v>
      </c>
      <c r="I33" s="68"/>
      <c r="J33" s="69">
        <f>SUM(J5:J32)</f>
        <v>58500</v>
      </c>
      <c r="K33" s="69"/>
      <c r="L33" s="69">
        <f>SUM(L5:L32)</f>
        <v>62400</v>
      </c>
      <c r="M33" s="68"/>
      <c r="N33" s="70">
        <f>SUM(N5:N32)</f>
        <v>76500</v>
      </c>
      <c r="O33" s="27"/>
      <c r="P33" s="70">
        <f>SUM(P5:P22)</f>
        <v>0</v>
      </c>
      <c r="Q33" s="36"/>
      <c r="R33" s="70">
        <f>SUM(R5:R22)</f>
        <v>0</v>
      </c>
      <c r="S33" s="70"/>
      <c r="T33" s="70"/>
      <c r="U33" s="37"/>
      <c r="V33" s="71"/>
      <c r="W33" s="71"/>
      <c r="X33" s="72"/>
    </row>
    <row r="34" spans="1:25" ht="18.75" customHeight="1" x14ac:dyDescent="0.25">
      <c r="B34" s="1"/>
      <c r="C34" s="29"/>
      <c r="D34" s="2"/>
      <c r="E34" s="2"/>
      <c r="F34" s="30"/>
      <c r="G34" s="2"/>
      <c r="H34" s="2"/>
      <c r="I34" s="2"/>
      <c r="J34" s="2"/>
      <c r="K34" s="2"/>
      <c r="L34" s="2"/>
      <c r="M34" s="2"/>
      <c r="N34" s="3"/>
      <c r="O34" s="4"/>
      <c r="P34" s="4"/>
      <c r="Q34" s="4"/>
      <c r="R34" s="4"/>
      <c r="S34" s="4"/>
      <c r="T34" s="4"/>
      <c r="V34" s="9"/>
      <c r="W34" s="9"/>
    </row>
    <row r="35" spans="1:25" ht="18.75" customHeight="1" x14ac:dyDescent="0.3">
      <c r="C35" s="79" t="s">
        <v>118</v>
      </c>
      <c r="D35" s="79"/>
      <c r="E35" s="16"/>
      <c r="F35" s="31"/>
      <c r="G35" s="16"/>
      <c r="H35" s="16"/>
      <c r="I35" s="16"/>
      <c r="J35" s="16"/>
      <c r="K35" s="16"/>
      <c r="L35" s="16"/>
      <c r="M35" s="16"/>
      <c r="N35" s="16"/>
      <c r="O35" s="16"/>
      <c r="P35" s="16">
        <v>0</v>
      </c>
      <c r="Q35" s="17"/>
      <c r="R35" s="18"/>
      <c r="S35" s="16"/>
      <c r="T35" s="5"/>
      <c r="U35" s="6" t="s">
        <v>12</v>
      </c>
      <c r="V35" s="9"/>
      <c r="W35" s="9"/>
      <c r="X35" s="9"/>
    </row>
    <row r="36" spans="1:25" ht="26.25" customHeight="1" x14ac:dyDescent="0.25">
      <c r="A36" s="13"/>
      <c r="B36" s="13"/>
      <c r="C36" s="80" t="s">
        <v>116</v>
      </c>
      <c r="D36" s="80"/>
      <c r="E36" s="80"/>
      <c r="F36" s="80"/>
      <c r="G36" s="80"/>
      <c r="H36" s="80"/>
      <c r="I36" s="80"/>
      <c r="J36" s="16"/>
      <c r="K36" s="16"/>
      <c r="L36" s="16"/>
      <c r="M36" s="16"/>
      <c r="N36" s="16"/>
      <c r="O36" s="16"/>
      <c r="P36" s="16"/>
      <c r="Q36" s="19"/>
      <c r="R36" s="19"/>
      <c r="S36" s="20" t="s">
        <v>12</v>
      </c>
      <c r="T36" s="5"/>
      <c r="U36" s="6" t="s">
        <v>14</v>
      </c>
      <c r="W36" s="75" t="s">
        <v>12</v>
      </c>
      <c r="X36" s="11"/>
    </row>
    <row r="37" spans="1:25" ht="38.25" customHeight="1" x14ac:dyDescent="0.3">
      <c r="A37" s="13"/>
      <c r="B37" s="13"/>
      <c r="C37" s="79" t="s">
        <v>16</v>
      </c>
      <c r="D37" s="79"/>
      <c r="E37" s="21"/>
      <c r="F37" s="31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9"/>
      <c r="R37" s="19"/>
      <c r="S37" s="22"/>
      <c r="T37" s="7"/>
      <c r="U37" s="8" t="s">
        <v>15</v>
      </c>
      <c r="W37" s="22"/>
      <c r="X37" s="15"/>
      <c r="Y37" s="11"/>
    </row>
    <row r="38" spans="1:25" ht="30" customHeight="1" x14ac:dyDescent="0.25">
      <c r="A38" s="14"/>
      <c r="B38" s="14"/>
      <c r="C38" s="80" t="s">
        <v>117</v>
      </c>
      <c r="D38" s="80"/>
      <c r="E38" s="80"/>
      <c r="F38" s="80"/>
      <c r="G38" s="80"/>
      <c r="H38" s="80"/>
      <c r="I38" s="16"/>
      <c r="J38" s="16"/>
      <c r="K38" s="16"/>
      <c r="L38" s="16"/>
      <c r="M38" s="16"/>
      <c r="N38" s="16"/>
      <c r="O38" s="16"/>
      <c r="P38" s="16"/>
      <c r="Q38" s="19"/>
      <c r="R38" s="19"/>
      <c r="S38" s="23" t="s">
        <v>17</v>
      </c>
      <c r="T38" s="9"/>
      <c r="U38" s="9"/>
      <c r="W38" s="23" t="s">
        <v>17</v>
      </c>
      <c r="X38" s="15"/>
      <c r="Y38" s="15"/>
    </row>
    <row r="39" spans="1:25" ht="26.25" customHeight="1" x14ac:dyDescent="0.25">
      <c r="C39" s="81" t="s">
        <v>117</v>
      </c>
      <c r="D39" s="81"/>
      <c r="E39" s="81"/>
      <c r="F39" s="81"/>
      <c r="G39" s="81"/>
      <c r="H39" s="81"/>
      <c r="I39" s="24"/>
      <c r="J39" s="24"/>
      <c r="K39" s="24"/>
      <c r="L39" s="24"/>
      <c r="M39" s="24"/>
      <c r="N39" s="24"/>
      <c r="O39" s="24"/>
      <c r="P39" s="24"/>
      <c r="Q39" s="19"/>
      <c r="R39" s="19"/>
      <c r="S39" s="25" t="s">
        <v>18</v>
      </c>
      <c r="T39" s="10"/>
      <c r="U39" s="10"/>
      <c r="W39" s="25" t="s">
        <v>18</v>
      </c>
      <c r="X39" s="11"/>
      <c r="Y39" s="15"/>
    </row>
    <row r="40" spans="1:25" ht="28.5" customHeight="1" x14ac:dyDescent="0.25">
      <c r="C40" s="82" t="s">
        <v>117</v>
      </c>
      <c r="D40" s="85"/>
      <c r="E40" s="85"/>
      <c r="F40" s="85"/>
      <c r="G40" s="85"/>
      <c r="H40" s="26"/>
      <c r="I40" s="26"/>
      <c r="J40" s="16"/>
      <c r="K40" s="16"/>
      <c r="L40" s="16"/>
      <c r="M40" s="16"/>
      <c r="N40" s="16"/>
      <c r="O40" s="16"/>
      <c r="P40" s="16"/>
      <c r="Q40" s="19"/>
      <c r="R40" s="19"/>
      <c r="S40" s="25" t="s">
        <v>23</v>
      </c>
      <c r="T40" s="10"/>
      <c r="U40" s="10"/>
      <c r="W40" s="25" t="s">
        <v>23</v>
      </c>
      <c r="X40" s="11"/>
      <c r="Y40" s="11"/>
    </row>
    <row r="41" spans="1:25" ht="32.25" customHeight="1" x14ac:dyDescent="0.25">
      <c r="C41" s="82" t="s">
        <v>13</v>
      </c>
      <c r="D41" s="82"/>
      <c r="E41" s="82"/>
      <c r="F41" s="82"/>
      <c r="G41" s="82"/>
      <c r="H41" s="82"/>
      <c r="I41" s="82"/>
      <c r="Q41" s="19"/>
      <c r="R41" s="19"/>
      <c r="S41" s="25" t="s">
        <v>14</v>
      </c>
      <c r="T41" s="10"/>
      <c r="U41" s="10"/>
      <c r="W41" s="25" t="s">
        <v>14</v>
      </c>
      <c r="X41" s="11"/>
      <c r="Y41" s="11"/>
    </row>
    <row r="42" spans="1:25" ht="29.25" customHeight="1" x14ac:dyDescent="0.25">
      <c r="C42" s="82" t="s">
        <v>19</v>
      </c>
      <c r="D42" s="82"/>
      <c r="E42" s="82"/>
      <c r="F42" s="82"/>
      <c r="G42" s="82"/>
      <c r="H42" s="82"/>
      <c r="I42" s="82"/>
      <c r="Q42" s="19"/>
      <c r="R42" s="19"/>
      <c r="S42" s="25" t="s">
        <v>20</v>
      </c>
      <c r="T42" s="10"/>
      <c r="U42" s="10"/>
      <c r="W42" s="25" t="s">
        <v>20</v>
      </c>
      <c r="X42" s="11"/>
      <c r="Y42" s="11"/>
    </row>
    <row r="43" spans="1:25" ht="28.5" customHeight="1" x14ac:dyDescent="0.25">
      <c r="C43" s="76" t="s">
        <v>21</v>
      </c>
      <c r="D43" s="76"/>
      <c r="E43" s="76"/>
      <c r="F43" s="76"/>
      <c r="G43" s="76"/>
      <c r="H43" s="76"/>
      <c r="I43" s="76"/>
      <c r="Q43" s="19"/>
      <c r="R43" s="19"/>
      <c r="S43" s="25" t="s">
        <v>22</v>
      </c>
      <c r="W43" s="25" t="s">
        <v>22</v>
      </c>
      <c r="X43" s="12"/>
      <c r="Y43" s="11"/>
    </row>
    <row r="44" spans="1:25" ht="28.5" customHeight="1" x14ac:dyDescent="0.25">
      <c r="Y44" s="12"/>
    </row>
  </sheetData>
  <mergeCells count="12">
    <mergeCell ref="C43:I43"/>
    <mergeCell ref="B2:X2"/>
    <mergeCell ref="C35:D35"/>
    <mergeCell ref="C36:I36"/>
    <mergeCell ref="C37:D37"/>
    <mergeCell ref="C38:H38"/>
    <mergeCell ref="C39:H39"/>
    <mergeCell ref="C41:I41"/>
    <mergeCell ref="C42:I42"/>
    <mergeCell ref="C4:G4"/>
    <mergeCell ref="C40:G40"/>
    <mergeCell ref="E1:V1"/>
  </mergeCells>
  <pageMargins left="0.17" right="0.17" top="0.17" bottom="0.28000000000000003" header="0.31496062992125984" footer="0.22"/>
  <pageSetup paperSize="9" scale="55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Лист1</vt:lpstr>
      <vt:lpstr>Лист3</vt:lpstr>
      <vt:lpstr>Лист1!Область_друку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2025-06-24T08:47:02Z</dcterms:modified>
</cp:coreProperties>
</file>