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Медоник спец  3 нам. 119000,00 ВТ\"/>
    </mc:Choice>
  </mc:AlternateContent>
  <xr:revisionPtr revIDLastSave="0" documentId="8_{132E6E5F-D6C8-42EA-BD31-236BC9DF4C41}" xr6:coauthVersionLast="36" xr6:coauthVersionMax="36" xr10:uidLastSave="{00000000-0000-0000-0000-000000000000}"/>
  <bookViews>
    <workbookView xWindow="0" yWindow="0" windowWidth="17250" windowHeight="58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Лист1!$B$2:$Q$17</definedName>
  </definedNames>
  <calcPr calcId="191029" refMode="R1C1"/>
  <extLst>
    <ext uri="GoogleSheetsCustomDataVersion2">
      <go:sheetsCustomData xmlns:go="http://customooxmlschemas.google.com/" r:id="rId7" roundtripDataChecksum="PxyhHW+s+6jDAP5IQwdKsW7RV8FzzjgFXglkyOJ33xE="/>
    </ext>
  </extLst>
</workbook>
</file>

<file path=xl/calcChain.xml><?xml version="1.0" encoding="utf-8"?>
<calcChain xmlns="http://schemas.openxmlformats.org/spreadsheetml/2006/main">
  <c r="I5" i="1" l="1"/>
  <c r="I6" i="1"/>
  <c r="I7" i="1"/>
  <c r="G5" i="1"/>
  <c r="G6" i="1"/>
  <c r="G7" i="1"/>
  <c r="K5" i="1" l="1"/>
  <c r="K6" i="1"/>
  <c r="K7" i="1"/>
  <c r="L5" i="1"/>
  <c r="M5" i="1" s="1"/>
  <c r="L6" i="1"/>
  <c r="M6" i="1" s="1"/>
  <c r="L7" i="1"/>
  <c r="M7" i="1" s="1"/>
  <c r="K8" i="1" l="1"/>
  <c r="I8" i="1" l="1"/>
  <c r="M8" i="1" l="1"/>
  <c r="G8" i="1"/>
</calcChain>
</file>

<file path=xl/sharedStrings.xml><?xml version="1.0" encoding="utf-8"?>
<sst xmlns="http://schemas.openxmlformats.org/spreadsheetml/2006/main" count="56" uniqueCount="44">
  <si>
    <t xml:space="preserve"> №з/п</t>
  </si>
  <si>
    <t>Назва реактиву, або еквівалент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</si>
  <si>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</si>
  <si>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</si>
  <si>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</si>
  <si>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</si>
  <si>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</si>
  <si>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 xml:space="preserve">
Національний класифікатор України Єдиний закупівельний словник ДК 021:2015 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</si>
  <si>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</si>
  <si>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</si>
  <si>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1</t>
  </si>
  <si>
    <t>шт</t>
  </si>
  <si>
    <t xml:space="preserve">58237,  Буферний розчинник зразків ІВД, автоматичні/напівавтоматичні системи </t>
  </si>
  <si>
    <t>2</t>
  </si>
  <si>
    <t>3</t>
  </si>
  <si>
    <t>6</t>
  </si>
  <si>
    <t>Boule контроль - Диф. Нормальний 4,5 мл</t>
  </si>
  <si>
    <t>55866, Підрахунок клітин крові IVD, контрольний матеріал</t>
  </si>
  <si>
    <t>Загальна вартість:</t>
  </si>
  <si>
    <t>Голова робочої групи:</t>
  </si>
  <si>
    <t>Т.П. Іванова</t>
  </si>
  <si>
    <t>Члени робочої групи:</t>
  </si>
  <si>
    <t>С.С. Чернишук</t>
  </si>
  <si>
    <t>В.А. Сова</t>
  </si>
  <si>
    <t>Завідувач Українського Референс-центру з клінічної лабораторної діагностики та метрології</t>
  </si>
  <si>
    <t>В.Г.Яновська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</si>
  <si>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</si>
  <si>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</si>
  <si>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Н.В. Ольхович</t>
  </si>
  <si>
    <t>Декларація про відповідність №D083-1 від 20.01.2023 термін дії 20.01.2030</t>
  </si>
  <si>
    <t>55859, Реагент для лізису клітин крові ІВД</t>
  </si>
  <si>
    <t>Код ДК 021:2015 – 33696500-0 -Лабораторні реактиви</t>
  </si>
  <si>
    <t>Од. вим.</t>
  </si>
  <si>
    <t>Medonic М-серiя Ділуент, RFID</t>
  </si>
  <si>
    <t>Medonic М-серiя Лiзуючий, RFID</t>
  </si>
  <si>
    <t xml:space="preserve">Цінова пропозиція фірми №3,  з ПДВ </t>
  </si>
  <si>
    <t>В.В. Федоров</t>
  </si>
  <si>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</si>
  <si>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>ЛОТ  - Реагенти для автоматичного гематологічного аналізатору Medonic M-серія (закрита система):</t>
  </si>
  <si>
    <t>Член Комісії з реорганізації  НДСЛ "ОХМАТДИТ" МОЗ України</t>
  </si>
  <si>
    <t>Завідувач лабораторії Медичної генетики МГЦ</t>
  </si>
  <si>
    <t>8</t>
  </si>
  <si>
    <t>7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</si>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</sst>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0" borderId="0" xfId="0" applyFont="1" applyAlignme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1" fillId="0" borderId="0" xfId="0" applyFont="1" applyAlignment="1"/>
    <xf numFmtId="0" fontId="3" fillId="2" borderId="6" xfId="0" applyFont="1" applyFill="1" applyBorder="1" applyAlignment="1"/>
    <xf numFmtId="0" fontId="12" fillId="3" borderId="4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16" fillId="2" borderId="6" xfId="0" applyFont="1" applyFill="1" applyBorder="1" applyAlignment="1"/>
    <xf numFmtId="0" fontId="16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Font="1" applyAlignment="1"/>
    <xf numFmtId="2" fontId="20" fillId="0" borderId="4" xfId="0" applyNumberFormat="1" applyFont="1" applyBorder="1" applyAlignment="1">
      <alignment horizontal="center" vertical="center"/>
    </xf>
    <xf numFmtId="0" fontId="22" fillId="0" borderId="0" xfId="0" applyFont="1" applyAlignment="1"/>
    <xf numFmtId="0" fontId="19" fillId="0" borderId="0" xfId="0" applyFont="1" applyAlignment="1"/>
    <xf numFmtId="0" fontId="16" fillId="0" borderId="8" xfId="0" applyFont="1" applyBorder="1" applyAlignment="1">
      <alignment horizontal="left"/>
    </xf>
    <xf numFmtId="0" fontId="18" fillId="0" borderId="8" xfId="0" applyFont="1" applyBorder="1" applyAlignment="1"/>
    <xf numFmtId="0" fontId="16" fillId="0" borderId="8" xfId="0" applyFont="1" applyBorder="1" applyAlignment="1"/>
    <xf numFmtId="0" fontId="18" fillId="0" borderId="13" xfId="0" applyFont="1" applyBorder="1" applyAlignment="1"/>
    <xf numFmtId="0" fontId="16" fillId="0" borderId="13" xfId="0" applyFont="1" applyBorder="1" applyAlignment="1">
      <alignment horizontal="left"/>
    </xf>
    <xf numFmtId="0" fontId="16" fillId="0" borderId="13" xfId="0" applyFont="1" applyBorder="1" applyAlignment="1"/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/>
    <xf numFmtId="0" fontId="9" fillId="0" borderId="13" xfId="0" applyFont="1" applyBorder="1" applyAlignment="1"/>
    <xf numFmtId="0" fontId="14" fillId="2" borderId="13" xfId="0" applyFont="1" applyFill="1" applyBorder="1" applyAlignment="1"/>
    <xf numFmtId="0" fontId="16" fillId="0" borderId="14" xfId="0" applyFont="1" applyBorder="1" applyAlignment="1">
      <alignment horizontal="left"/>
    </xf>
    <xf numFmtId="0" fontId="18" fillId="0" borderId="14" xfId="0" applyFont="1" applyBorder="1" applyAlignment="1"/>
    <xf numFmtId="0" fontId="16" fillId="0" borderId="14" xfId="0" applyFont="1" applyBorder="1" applyAlignment="1"/>
    <xf numFmtId="0" fontId="14" fillId="2" borderId="14" xfId="0" applyFont="1" applyFill="1" applyBorder="1" applyAlignment="1">
      <alignment horizontal="left"/>
    </xf>
    <xf numFmtId="0" fontId="14" fillId="0" borderId="14" xfId="0" applyFont="1" applyBorder="1" applyAlignment="1"/>
    <xf numFmtId="0" fontId="9" fillId="0" borderId="14" xfId="0" applyFont="1" applyBorder="1" applyAlignment="1"/>
    <xf numFmtId="0" fontId="18" fillId="0" borderId="14" xfId="0" applyFont="1" applyBorder="1" applyAlignment="1">
      <alignment horizontal="left"/>
    </xf>
    <xf numFmtId="0" fontId="21" fillId="0" borderId="14" xfId="0" applyFont="1" applyBorder="1" applyAlignment="1"/>
    <xf numFmtId="0" fontId="15" fillId="0" borderId="14" xfId="0" applyFont="1" applyBorder="1" applyAlignment="1"/>
    <xf numFmtId="0" fontId="17" fillId="0" borderId="14" xfId="0" applyFont="1" applyBorder="1" applyAlignment="1"/>
    <xf numFmtId="0" fontId="11" fillId="0" borderId="14" xfId="0" applyFont="1" applyBorder="1" applyAlignment="1"/>
    <xf numFmtId="2" fontId="23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49" fontId="14" fillId="0" borderId="8" xfId="0" applyNumberFormat="1" applyFont="1" applyBorder="1" applyAlignment="1">
      <alignment horizontal="left" wrapText="1"/>
    </xf>
    <xf numFmtId="49" fontId="14" fillId="0" borderId="13" xfId="0" applyNumberFormat="1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4" xfId="0" applyFont="1" applyBorder="1" applyAlignment="1">
      <alignment horizontal="left"/>
    </xf>
    <xf numFmtId="0" fontId="1" fillId="0" borderId="0" xfId="0" applyFont="1" applyAlignment="1"/>
    <xf numFmtId="49" fontId="14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4" fillId="0" borderId="9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/>
    <xf numFmtId="0" fontId="3" fillId="3" borderId="5" xfId="0" applyFont="1" applyFill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left" wrapText="1"/>
    </xf>
    <xf numFmtId="49" fontId="1" fillId="0" borderId="13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0" fontId="24" fillId="0" borderId="15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8"/>
  <sheetViews>
    <sheetView tabSelected="1" workbookViewId="0">
      <selection activeCell="F1" sqref="F1:M1"/>
    </sheetView>
  </sheetViews>
  <sheetFormatPr defaultColWidth="14.42578125" defaultRowHeight="15" customHeight="1" x14ac:dyDescent="0.25"/>
  <cols>
    <col min="1" max="1" width="1.7109375" customWidth="1"/>
    <col min="2" max="2" width="5.28515625" customWidth="1"/>
    <col min="3" max="3" width="26.7109375" customWidth="1"/>
    <col min="4" max="4" width="6.140625" customWidth="1"/>
    <col min="5" max="5" width="6.42578125" customWidth="1"/>
    <col min="6" max="6" width="7.85546875" customWidth="1"/>
    <col min="7" max="7" width="10" customWidth="1"/>
    <col min="8" max="8" width="8.7109375" customWidth="1"/>
    <col min="9" max="9" width="9.7109375" customWidth="1"/>
    <col min="10" max="10" width="9.7109375" style="34" customWidth="1"/>
    <col min="11" max="11" width="10.28515625" style="31" customWidth="1"/>
    <col min="12" max="12" width="7.7109375" customWidth="1"/>
    <col min="13" max="13" width="9.42578125" customWidth="1"/>
    <col min="14" max="14" width="14.42578125" customWidth="1"/>
    <col min="15" max="15" width="19.42578125" customWidth="1"/>
    <col min="16" max="16" width="26.28515625" customWidth="1"/>
    <col min="17" max="17" width="0.28515625" customWidth="1"/>
    <col min="18" max="24" width="9" customWidth="1"/>
    <col min="25" max="25" width="8" customWidth="1"/>
  </cols>
  <sheetData>
    <row r="1" spans="1:25" s="62" customFormat="1" ht="25.5" customHeight="1" x14ac:dyDescent="0.3">
      <c r="F1" s="84" t="s">
        <v>43</v>
      </c>
      <c r="G1" s="84"/>
      <c r="H1" s="84"/>
      <c r="I1" s="84"/>
      <c r="J1" s="84"/>
      <c r="K1" s="84"/>
      <c r="L1" s="84"/>
      <c r="M1" s="84"/>
    </row>
    <row r="2" spans="1:25" ht="30.75" customHeight="1" x14ac:dyDescent="0.25">
      <c r="B2" s="71" t="s">
        <v>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25" ht="80.45" customHeight="1" x14ac:dyDescent="0.25">
      <c r="A3" s="1"/>
      <c r="B3" s="57" t="s">
        <v>0</v>
      </c>
      <c r="C3" s="58" t="s">
        <v>1</v>
      </c>
      <c r="D3" s="59" t="s">
        <v>32</v>
      </c>
      <c r="E3" s="59" t="s">
        <v>2</v>
      </c>
      <c r="F3" s="60" t="s">
        <v>3</v>
      </c>
      <c r="G3" s="2" t="s">
        <v>4</v>
      </c>
      <c r="H3" s="60" t="s">
        <v>5</v>
      </c>
      <c r="I3" s="2" t="s">
        <v>4</v>
      </c>
      <c r="J3" s="60" t="s">
        <v>35</v>
      </c>
      <c r="K3" s="2" t="s">
        <v>4</v>
      </c>
      <c r="L3" s="2" t="s">
        <v>6</v>
      </c>
      <c r="M3" s="2" t="s">
        <v>4</v>
      </c>
      <c r="N3" s="2" t="s">
        <v>7</v>
      </c>
      <c r="O3" s="2" t="s">
        <v>8</v>
      </c>
      <c r="P3" s="61" t="s">
        <v>9</v>
      </c>
      <c r="Q3" s="1"/>
      <c r="R3" s="1"/>
      <c r="S3" s="1"/>
      <c r="T3" s="1"/>
      <c r="U3" s="1"/>
      <c r="V3" s="1"/>
      <c r="W3" s="1"/>
      <c r="X3" s="1"/>
      <c r="Y3" s="1"/>
    </row>
    <row r="4" spans="1:25" ht="32.25" customHeight="1" x14ac:dyDescent="0.25">
      <c r="A4" s="1"/>
      <c r="B4" s="74" t="s">
        <v>38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1"/>
      <c r="R4" s="1"/>
      <c r="S4" s="1"/>
      <c r="T4" s="1"/>
      <c r="U4" s="1"/>
      <c r="V4" s="1"/>
      <c r="W4" s="1"/>
      <c r="X4" s="1"/>
      <c r="Y4" s="1"/>
    </row>
    <row r="5" spans="1:25" ht="55.9" customHeight="1" x14ac:dyDescent="0.25">
      <c r="A5" s="1"/>
      <c r="B5" s="11" t="s">
        <v>10</v>
      </c>
      <c r="C5" s="26" t="s">
        <v>33</v>
      </c>
      <c r="D5" s="3" t="s">
        <v>11</v>
      </c>
      <c r="E5" s="63" t="s">
        <v>41</v>
      </c>
      <c r="F5" s="4">
        <v>5662.44</v>
      </c>
      <c r="G5" s="5">
        <f t="shared" ref="G5:G7" si="0">F5*E5</f>
        <v>45299.519999999997</v>
      </c>
      <c r="H5" s="6">
        <v>5950</v>
      </c>
      <c r="I5" s="5">
        <f t="shared" ref="I5:I7" si="1">H5*E5</f>
        <v>47600</v>
      </c>
      <c r="J5" s="56">
        <v>5945.56</v>
      </c>
      <c r="K5" s="5">
        <f t="shared" ref="K5:K7" si="2">J5*E5</f>
        <v>47564.480000000003</v>
      </c>
      <c r="L5" s="7">
        <f t="shared" ref="L5:L7" si="3">(H5+F5+J5)/3</f>
        <v>5852.666666666667</v>
      </c>
      <c r="M5" s="8">
        <f t="shared" ref="M5:M7" si="4">L5*E5</f>
        <v>46821.333333333336</v>
      </c>
      <c r="N5" s="9" t="s">
        <v>31</v>
      </c>
      <c r="O5" s="23" t="s">
        <v>12</v>
      </c>
      <c r="P5" s="26" t="s">
        <v>29</v>
      </c>
      <c r="Q5" s="77"/>
      <c r="R5" s="10"/>
      <c r="S5" s="1"/>
      <c r="T5" s="1"/>
      <c r="U5" s="1"/>
      <c r="V5" s="1"/>
      <c r="W5" s="1"/>
      <c r="X5" s="1"/>
      <c r="Y5" s="1"/>
    </row>
    <row r="6" spans="1:25" ht="52.15" customHeight="1" x14ac:dyDescent="0.25">
      <c r="A6" s="1"/>
      <c r="B6" s="11" t="s">
        <v>13</v>
      </c>
      <c r="C6" s="26" t="s">
        <v>34</v>
      </c>
      <c r="D6" s="3" t="s">
        <v>11</v>
      </c>
      <c r="E6" s="63" t="s">
        <v>42</v>
      </c>
      <c r="F6" s="4">
        <v>7620.7</v>
      </c>
      <c r="G6" s="5">
        <f t="shared" si="0"/>
        <v>53344.9</v>
      </c>
      <c r="H6" s="6">
        <v>8000</v>
      </c>
      <c r="I6" s="5">
        <f t="shared" si="1"/>
        <v>56000</v>
      </c>
      <c r="J6" s="56">
        <v>8001.73</v>
      </c>
      <c r="K6" s="5">
        <f t="shared" si="2"/>
        <v>56012.11</v>
      </c>
      <c r="L6" s="7">
        <f t="shared" si="3"/>
        <v>7874.1433333333334</v>
      </c>
      <c r="M6" s="8">
        <f t="shared" si="4"/>
        <v>55119.003333333334</v>
      </c>
      <c r="N6" s="9" t="s">
        <v>31</v>
      </c>
      <c r="O6" s="24" t="s">
        <v>30</v>
      </c>
      <c r="P6" s="26" t="s">
        <v>29</v>
      </c>
      <c r="Q6" s="78"/>
      <c r="R6" s="10"/>
      <c r="S6" s="1"/>
      <c r="T6" s="1"/>
      <c r="U6" s="1"/>
      <c r="V6" s="1"/>
      <c r="W6" s="1"/>
      <c r="X6" s="1"/>
      <c r="Y6" s="1"/>
    </row>
    <row r="7" spans="1:25" ht="54" customHeight="1" x14ac:dyDescent="0.25">
      <c r="A7" s="1"/>
      <c r="B7" s="11" t="s">
        <v>14</v>
      </c>
      <c r="C7" s="26" t="s">
        <v>16</v>
      </c>
      <c r="D7" s="3" t="s">
        <v>11</v>
      </c>
      <c r="E7" s="63" t="s">
        <v>15</v>
      </c>
      <c r="F7" s="6">
        <v>2818.32</v>
      </c>
      <c r="G7" s="5">
        <f t="shared" si="0"/>
        <v>16909.920000000002</v>
      </c>
      <c r="H7" s="6">
        <v>2960</v>
      </c>
      <c r="I7" s="5">
        <f t="shared" si="1"/>
        <v>17760</v>
      </c>
      <c r="J7" s="56">
        <v>2959.23</v>
      </c>
      <c r="K7" s="5">
        <f t="shared" si="2"/>
        <v>17755.38</v>
      </c>
      <c r="L7" s="7">
        <f t="shared" si="3"/>
        <v>2912.5166666666664</v>
      </c>
      <c r="M7" s="8">
        <f t="shared" si="4"/>
        <v>17475.099999999999</v>
      </c>
      <c r="N7" s="9" t="s">
        <v>31</v>
      </c>
      <c r="O7" s="25" t="s">
        <v>17</v>
      </c>
      <c r="P7" s="26" t="s">
        <v>29</v>
      </c>
      <c r="Q7" s="78"/>
      <c r="R7" s="10"/>
      <c r="S7" s="1"/>
      <c r="T7" s="1"/>
      <c r="U7" s="1"/>
      <c r="V7" s="1"/>
      <c r="W7" s="1"/>
      <c r="X7" s="1"/>
      <c r="Y7" s="1"/>
    </row>
    <row r="8" spans="1:25" ht="23.25" customHeight="1" x14ac:dyDescent="0.25">
      <c r="B8" s="80" t="s">
        <v>18</v>
      </c>
      <c r="C8" s="72"/>
      <c r="D8" s="72"/>
      <c r="E8" s="72"/>
      <c r="F8" s="73"/>
      <c r="G8" s="7">
        <f>SUM(G5:G7)</f>
        <v>115554.34</v>
      </c>
      <c r="H8" s="12"/>
      <c r="I8" s="7">
        <f>SUM(I5:I7)</f>
        <v>121360</v>
      </c>
      <c r="J8" s="32"/>
      <c r="K8" s="7">
        <f>SUM(K5:K7)</f>
        <v>121331.97</v>
      </c>
      <c r="L8" s="13"/>
      <c r="M8" s="7">
        <f>SUM(M5:M7)</f>
        <v>119415.43666666668</v>
      </c>
      <c r="N8" s="7"/>
      <c r="O8" s="7"/>
      <c r="P8" s="14"/>
      <c r="Q8" s="79"/>
      <c r="R8" s="10"/>
      <c r="S8" s="1"/>
    </row>
    <row r="9" spans="1:25" ht="21" customHeight="1" x14ac:dyDescent="0.25">
      <c r="B9" s="81" t="s">
        <v>19</v>
      </c>
      <c r="C9" s="81"/>
      <c r="D9" s="81"/>
      <c r="E9" s="81"/>
      <c r="F9" s="81"/>
      <c r="G9" s="81"/>
      <c r="H9" s="29"/>
      <c r="I9" s="29"/>
      <c r="J9" s="30"/>
      <c r="K9" s="27"/>
      <c r="L9" s="27"/>
      <c r="M9" s="27"/>
      <c r="N9" s="27"/>
      <c r="O9" s="27"/>
      <c r="P9" s="28"/>
      <c r="Q9" s="27"/>
      <c r="R9" s="15"/>
      <c r="S9" s="16"/>
      <c r="T9" s="15"/>
      <c r="U9" s="16"/>
      <c r="V9" s="17"/>
      <c r="W9" s="16"/>
      <c r="X9" s="16"/>
    </row>
    <row r="10" spans="1:25" ht="23.25" customHeight="1" thickBot="1" x14ac:dyDescent="0.3">
      <c r="B10" s="82" t="s">
        <v>39</v>
      </c>
      <c r="C10" s="82"/>
      <c r="D10" s="82"/>
      <c r="E10" s="82"/>
      <c r="F10" s="82"/>
      <c r="G10" s="82"/>
      <c r="H10" s="82"/>
      <c r="I10" s="39"/>
      <c r="J10" s="38"/>
      <c r="K10" s="40"/>
      <c r="L10" s="40"/>
      <c r="M10" s="40"/>
      <c r="N10" s="40"/>
      <c r="O10" s="40"/>
      <c r="P10" s="41" t="s">
        <v>20</v>
      </c>
      <c r="Q10" s="42"/>
      <c r="R10" s="43"/>
      <c r="S10" s="16"/>
      <c r="T10" s="15"/>
      <c r="U10" s="16"/>
      <c r="V10" s="17"/>
      <c r="W10" s="18"/>
      <c r="X10" s="18"/>
    </row>
    <row r="11" spans="1:25" ht="21" customHeight="1" x14ac:dyDescent="0.25">
      <c r="B11" s="66" t="s">
        <v>21</v>
      </c>
      <c r="C11" s="66"/>
      <c r="D11" s="66"/>
      <c r="E11" s="66"/>
      <c r="F11" s="66"/>
      <c r="G11" s="66"/>
      <c r="H11" s="66"/>
      <c r="I11" s="35"/>
      <c r="J11" s="36"/>
      <c r="K11" s="37"/>
      <c r="L11" s="37"/>
      <c r="M11" s="37"/>
      <c r="N11" s="37"/>
      <c r="O11" s="37"/>
      <c r="P11" s="75"/>
      <c r="Q11" s="76"/>
      <c r="R11" s="15"/>
      <c r="S11" s="16"/>
      <c r="T11" s="15"/>
      <c r="U11" s="16"/>
      <c r="V11" s="64"/>
      <c r="W11" s="65"/>
      <c r="X11" s="65"/>
    </row>
    <row r="12" spans="1:25" ht="15.75" customHeight="1" thickBot="1" x14ac:dyDescent="0.3">
      <c r="B12" s="67" t="s">
        <v>39</v>
      </c>
      <c r="C12" s="67"/>
      <c r="D12" s="67"/>
      <c r="E12" s="67"/>
      <c r="F12" s="67"/>
      <c r="G12" s="67"/>
      <c r="H12" s="67"/>
      <c r="I12" s="39"/>
      <c r="J12" s="38"/>
      <c r="K12" s="40"/>
      <c r="L12" s="40"/>
      <c r="M12" s="40"/>
      <c r="N12" s="40"/>
      <c r="O12" s="40"/>
      <c r="P12" s="44" t="s">
        <v>22</v>
      </c>
      <c r="Q12" s="41"/>
      <c r="R12" s="43"/>
      <c r="S12" s="16"/>
      <c r="T12" s="15"/>
      <c r="U12" s="16"/>
      <c r="V12" s="19"/>
      <c r="W12" s="17"/>
      <c r="X12" s="17"/>
    </row>
    <row r="13" spans="1:25" ht="18" customHeight="1" thickBot="1" x14ac:dyDescent="0.3">
      <c r="B13" s="68" t="s">
        <v>39</v>
      </c>
      <c r="C13" s="68"/>
      <c r="D13" s="68"/>
      <c r="E13" s="68"/>
      <c r="F13" s="68"/>
      <c r="G13" s="68"/>
      <c r="H13" s="68"/>
      <c r="I13" s="45"/>
      <c r="J13" s="46"/>
      <c r="K13" s="47"/>
      <c r="L13" s="47"/>
      <c r="M13" s="47"/>
      <c r="N13" s="47"/>
      <c r="O13" s="47"/>
      <c r="P13" s="48" t="s">
        <v>23</v>
      </c>
      <c r="Q13" s="49"/>
      <c r="R13" s="50"/>
      <c r="S13" s="16"/>
      <c r="T13" s="15"/>
      <c r="U13" s="16"/>
      <c r="V13" s="20"/>
      <c r="W13" s="18"/>
      <c r="X13" s="18"/>
    </row>
    <row r="14" spans="1:25" ht="27.75" customHeight="1" thickBot="1" x14ac:dyDescent="0.3">
      <c r="B14" s="69" t="s">
        <v>39</v>
      </c>
      <c r="C14" s="69"/>
      <c r="D14" s="69"/>
      <c r="E14" s="69"/>
      <c r="F14" s="69"/>
      <c r="G14" s="69"/>
      <c r="H14" s="69"/>
      <c r="I14" s="45"/>
      <c r="J14" s="51"/>
      <c r="K14" s="45"/>
      <c r="L14" s="47"/>
      <c r="M14" s="47"/>
      <c r="N14" s="47"/>
      <c r="O14" s="47"/>
      <c r="P14" s="48" t="s">
        <v>36</v>
      </c>
      <c r="Q14" s="49"/>
      <c r="R14" s="50"/>
      <c r="S14" s="16"/>
      <c r="T14" s="15"/>
      <c r="U14" s="16"/>
      <c r="V14" s="20"/>
      <c r="W14" s="18"/>
      <c r="X14" s="18"/>
    </row>
    <row r="15" spans="1:25" ht="37.5" customHeight="1" thickBot="1" x14ac:dyDescent="0.3">
      <c r="B15" s="68" t="s">
        <v>24</v>
      </c>
      <c r="C15" s="68"/>
      <c r="D15" s="68"/>
      <c r="E15" s="68"/>
      <c r="F15" s="68"/>
      <c r="G15" s="68"/>
      <c r="H15" s="68"/>
      <c r="I15" s="68"/>
      <c r="J15" s="52"/>
      <c r="K15" s="53"/>
      <c r="L15" s="54"/>
      <c r="M15" s="54"/>
      <c r="N15" s="54"/>
      <c r="O15" s="54"/>
      <c r="P15" s="48" t="s">
        <v>25</v>
      </c>
      <c r="Q15" s="49"/>
      <c r="R15" s="55"/>
      <c r="S15" s="1"/>
      <c r="T15" s="21"/>
      <c r="U15" s="1"/>
      <c r="V15" s="20"/>
      <c r="W15" s="18"/>
      <c r="X15" s="18"/>
    </row>
    <row r="16" spans="1:25" ht="41.25" customHeight="1" thickBot="1" x14ac:dyDescent="0.3">
      <c r="B16" s="68" t="s">
        <v>26</v>
      </c>
      <c r="C16" s="68"/>
      <c r="D16" s="68"/>
      <c r="E16" s="68"/>
      <c r="F16" s="68"/>
      <c r="G16" s="68"/>
      <c r="H16" s="68"/>
      <c r="I16" s="68"/>
      <c r="J16" s="52"/>
      <c r="K16" s="53"/>
      <c r="L16" s="54"/>
      <c r="M16" s="54"/>
      <c r="N16" s="54"/>
      <c r="O16" s="54"/>
      <c r="P16" s="48" t="s">
        <v>27</v>
      </c>
      <c r="Q16" s="49"/>
      <c r="R16" s="55"/>
      <c r="S16" s="1"/>
      <c r="T16" s="21"/>
      <c r="U16" s="1"/>
      <c r="V16" s="20"/>
      <c r="W16" s="18"/>
      <c r="X16" s="18"/>
    </row>
    <row r="17" spans="2:24" ht="22.5" customHeight="1" thickBot="1" x14ac:dyDescent="0.3">
      <c r="B17" s="83" t="s">
        <v>40</v>
      </c>
      <c r="C17" s="83"/>
      <c r="D17" s="83"/>
      <c r="E17" s="83"/>
      <c r="F17" s="83"/>
      <c r="G17" s="83"/>
      <c r="H17" s="83"/>
      <c r="I17" s="83"/>
      <c r="J17" s="52"/>
      <c r="K17" s="53"/>
      <c r="L17" s="54"/>
      <c r="M17" s="54"/>
      <c r="N17" s="54"/>
      <c r="O17" s="54"/>
      <c r="P17" s="48" t="s">
        <v>28</v>
      </c>
      <c r="Q17" s="46"/>
      <c r="R17" s="55"/>
      <c r="S17" s="1"/>
      <c r="T17" s="21"/>
      <c r="U17" s="1"/>
      <c r="V17" s="20"/>
      <c r="W17" s="21"/>
      <c r="X17" s="21"/>
    </row>
    <row r="18" spans="2:24" ht="29.25" customHeight="1" x14ac:dyDescent="0.25">
      <c r="C18" s="70"/>
      <c r="D18" s="65"/>
      <c r="E18" s="1"/>
      <c r="F18" s="1"/>
      <c r="G18" s="1"/>
      <c r="H18" s="1"/>
      <c r="I18" s="1"/>
      <c r="J18" s="33"/>
      <c r="K18" s="1"/>
      <c r="L18" s="1"/>
      <c r="M18" s="1"/>
      <c r="N18" s="1"/>
      <c r="O18" s="1"/>
      <c r="P18" s="22"/>
      <c r="Q18" s="1"/>
      <c r="R18" s="21"/>
      <c r="S18" s="1"/>
      <c r="T18" s="21"/>
      <c r="U18" s="1"/>
      <c r="V18" s="1"/>
      <c r="W18" s="1"/>
      <c r="X18" s="1"/>
    </row>
    <row r="19" spans="2:24" ht="15.75" customHeight="1" x14ac:dyDescent="0.25"/>
    <row r="20" spans="2:24" ht="15.75" customHeight="1" x14ac:dyDescent="0.25"/>
    <row r="21" spans="2:24" ht="15.75" customHeight="1" x14ac:dyDescent="0.25"/>
    <row r="22" spans="2:24" ht="15.75" customHeight="1" x14ac:dyDescent="0.25"/>
    <row r="23" spans="2:24" ht="15.75" customHeight="1" x14ac:dyDescent="0.25"/>
    <row r="24" spans="2:24" ht="15.75" customHeight="1" x14ac:dyDescent="0.25"/>
    <row r="25" spans="2:24" ht="15.75" customHeight="1" x14ac:dyDescent="0.25"/>
    <row r="26" spans="2:24" ht="15.75" customHeight="1" x14ac:dyDescent="0.25"/>
    <row r="27" spans="2:24" ht="15.75" customHeight="1" x14ac:dyDescent="0.25"/>
    <row r="28" spans="2:24" ht="15.75" customHeight="1" x14ac:dyDescent="0.25"/>
    <row r="29" spans="2:24" ht="15.75" customHeight="1" x14ac:dyDescent="0.25"/>
    <row r="30" spans="2:24" ht="15.75" customHeight="1" x14ac:dyDescent="0.25"/>
    <row r="31" spans="2:24" ht="15.75" customHeight="1" x14ac:dyDescent="0.25"/>
    <row r="32" spans="2:2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7">
    <mergeCell ref="F1:M1"/>
    <mergeCell ref="B15:I15"/>
    <mergeCell ref="C18:D18"/>
    <mergeCell ref="B2:P2"/>
    <mergeCell ref="B4:P4"/>
    <mergeCell ref="P11:Q11"/>
    <mergeCell ref="Q5:Q8"/>
    <mergeCell ref="B8:F8"/>
    <mergeCell ref="B9:G9"/>
    <mergeCell ref="B10:H10"/>
    <mergeCell ref="B16:I16"/>
    <mergeCell ref="B17:I17"/>
    <mergeCell ref="V11:X11"/>
    <mergeCell ref="B11:H11"/>
    <mergeCell ref="B12:H12"/>
    <mergeCell ref="B13:H13"/>
    <mergeCell ref="B14:H14"/>
  </mergeCells>
  <pageMargins left="0.25" right="0.25" top="0.75" bottom="0.75" header="0.3" footer="0.3"/>
  <pageSetup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6" width="9" customWidth="1"/>
    <col min="7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6" width="9" customWidth="1"/>
    <col min="7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2025-05-27T14:26:40Z</cp:lastPrinted>
  <dcterms:created xsi:type="dcterms:W3CDTF">2006-09-28T05:33:00Z</dcterms:created>
  <dcterms:modified xsi:type="dcterms:W3CDTF">2025-06-09T12:05:13Z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E3C95847BA544AADB4C0E00180961098</vt:lpwstr>
  </property>
  <property fmtid="{D5CDD505-2E9C-101B-9397-08002B2CF9AE}" pid="3" name="KSOProductBuildVer">
    <vt:lpwstr>1049-11.2.0.10466</vt:lpwstr>
  </property>
</Properties>
</file>