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filterPrivacy="1"/>
  <xr:revisionPtr revIDLastSave="0" documentId="13_ncr:1_{4043A52A-9683-4BB2-BBE2-8A77E105357E}" xr6:coauthVersionLast="36" xr6:coauthVersionMax="36" xr10:uidLastSave="{00000000-0000-0000-0000-000000000000}"/>
  <bookViews>
    <workbookView xWindow="-120" yWindow="-120" windowWidth="29040" windowHeight="17640" xr2:uid="{00000000-000D-0000-FFFF-FFFF00000000}"/>
  </bookViews>
  <sheets>
    <sheet name="Аркуш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8" i="1" l="1"/>
  <c r="K7" i="1"/>
  <c r="K6" i="1"/>
  <c r="K5" i="1"/>
  <c r="K8" i="1" l="1"/>
  <c r="I7" i="1"/>
  <c r="I6" i="1"/>
  <c r="I5" i="1"/>
</calcChain>
</file>

<file path=xl/sharedStrings.xml><?xml version="1.0" encoding="utf-8"?>
<sst xmlns="http://schemas.openxmlformats.org/spreadsheetml/2006/main" count="49" uniqueCount="42">
  <si>
    <t>ІНФОРМАЦІЯ
 про необхідні технічні, якісні та кількісні характеристики предмету закупівлі</t>
  </si>
  <si>
    <t>№</t>
  </si>
  <si>
    <t xml:space="preserve">Назва </t>
  </si>
  <si>
    <t>МТВ</t>
  </si>
  <si>
    <t>Код НК</t>
  </si>
  <si>
    <t>Од. виміру</t>
  </si>
  <si>
    <t>К-сть</t>
  </si>
  <si>
    <t>Ціна 1 за од. , грн</t>
  </si>
  <si>
    <t>Вартість 1,  грн</t>
  </si>
  <si>
    <t>Ціна 2 за од. , грн</t>
  </si>
  <si>
    <t>Вартість 2,  грн</t>
  </si>
  <si>
    <t>Середня сума, грн</t>
  </si>
  <si>
    <t>Всього</t>
  </si>
  <si>
    <t>Голова робочої групи</t>
  </si>
  <si>
    <t>Тетяна ІВАНОВА</t>
  </si>
  <si>
    <t>Члени робочої групи:</t>
  </si>
  <si>
    <t>Сергій ЧЕРНИШУК</t>
  </si>
  <si>
    <t>Володимир СОВА</t>
  </si>
  <si>
    <t>Завідувач відділом імуногістохімічних досліджень дитячого патологоанатомічного відділення</t>
  </si>
  <si>
    <t>Ольга ВИСТАВНИХ</t>
  </si>
  <si>
    <t>Завідувач Українським Референс-центром з клінічної лабораторної діагностики та метрології</t>
  </si>
  <si>
    <t>Вікторія ЯНОВСЬКА</t>
  </si>
  <si>
    <t>Завідувач лабораторії медичної генетики СМГЦ</t>
  </si>
  <si>
    <t>Наталія ОЛЬХОВИЧ</t>
  </si>
  <si>
    <t xml:space="preserve">1000шт/пак </t>
  </si>
  <si>
    <t xml:space="preserve">Медичні матеріали для лабораторії медичної генетики відділ ЦГ. ДК 021:2015 –33190000-8 - Медичне обладнання та вироби медичного призначення різні </t>
  </si>
  <si>
    <t>Мікропробірка 1,5 мл тип ПП, з пробкою і градуюровкою, з полем для запису, вільні від ДНКази, РНКази, та пірогенів, для IVD</t>
  </si>
  <si>
    <t>https://gov.e-tender.ua/v2/ProzorroMarket/Product?id=522071e623504c08a24591e202dfcf03</t>
  </si>
  <si>
    <t>46238  – Стерильна пробірка</t>
  </si>
  <si>
    <t>Мікропробірка  для ПЛР 0,2 мл, ПП, 8 шт. в стрипі, з кришкою, вільні від ДНК, РНК, ДНКази і РНКази, АТФ, пірогенів для IVD</t>
  </si>
  <si>
    <t>120 стрипів/уп</t>
  </si>
  <si>
    <t>https://gov.e-tender.ua/v2/ProzorroMarket/Product?id=0cccc4712078481b9eceef53749f3a1d</t>
  </si>
  <si>
    <r>
      <t xml:space="preserve">Невеликий предмет лабораторного посуду в формі відкритої з одного кінця трубки, що має округле, плоске або конічне 
дно на іншому кінці трубки. Виготовляють зі скла або пластику. Може мати зовнішню нарізь під закрутку, маркувальні позначки, колірне кодування, мірну шкалу. Виготовляють різних довжин/ діаметра/об'єму. Це стерильний виріб одноразового використання.
</t>
    </r>
    <r>
      <rPr>
        <b/>
        <sz val="11"/>
        <color theme="1"/>
        <rFont val="Times New Roman"/>
        <family val="1"/>
        <charset val="204"/>
      </rPr>
      <t xml:space="preserve">2. До укладання договору надати: </t>
    </r>
    <r>
      <rPr>
        <sz val="11"/>
        <color theme="1"/>
        <rFont val="Times New Roman"/>
        <family val="1"/>
        <charset val="204"/>
      </rPr>
      <t xml:space="preserve">
1. Оригінал гарантійного листа від виробника (представництва, філії виробника), яким підтверджується можливість поставки Учасником Товару згідно даної закупівлі. Лист повинен включати в себе: назву Учасника, номер оголошення, що оприлюднене на веб-порталі Уповноваженого органу, назву предмета закупівлі, а також запропонований товар в необхідній кількості, найменування замовника. 
2. Копії декларацій про відповідність з додатками до них на предмет закупівлі, що підтверджують можливість введення в обіг та/або експлуатацію (застосування) медичного виробу за результатами проходження процедури оцінки відповідності згідно вимог технічного регламенту з урахуванням вимог Постанов КМУ від 02.10.2013 № 753 «Про затвердження Технічного регламенту щодо медичних виробів».
3.Технічні документи від виробника, що підтверджують відповідність всім медико-технічним вимогам до предмету закупівлі (копії сертифікатів якості,паспортів аналізу,  що засвідчують чистоту продукції, від виробника та технічні паспорти)</t>
    </r>
  </si>
  <si>
    <t>Мікропробірка  0,2 мл, ПП, з пласкою кришкою, вільні від ДНКзи і РНКзи, ДНК, та Пірогенів, для IVD</t>
  </si>
  <si>
    <t>Вячеслав ФЕДОРОВ</t>
  </si>
  <si>
    <t>https://gov.e-tender.ua/v2/ProzorroMarket/Product?id=4aaf645efbaa470fbd050a1a4264ce7a</t>
  </si>
  <si>
    <t xml:space="preserve">Член Комісії з реорганізації               </t>
  </si>
  <si>
    <t xml:space="preserve">Член Комісії з реорганізації    </t>
  </si>
  <si>
    <t xml:space="preserve">Член Комісії з реорганізації   </t>
  </si>
  <si>
    <t xml:space="preserve">Член Комісії з реорганізації         </t>
  </si>
  <si>
    <t>Код ДК</t>
  </si>
  <si>
    <t xml:space="preserve">ДК 021:2015 –33190000-8 - Медичне обладнання та вироби медичного призначення різні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</si>
</sst>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_₴"/>
    <numFmt numFmtId="165" formatCode="#,##0.00\ _₴"/>
  </numFmts>
  <fonts count="8" x14ac:knownFonts="1">
    <font>
      <sz val="11"/>
      <color theme="1"/>
      <name val="Calibri"/>
      <family val="2"/>
      <scheme val="minor"/>
    </font>
    <font>
      <sz val="11"/>
      <color rgb="FF000000"/>
      <name val="Calibri"/>
      <family val="2"/>
      <charset val="204"/>
    </font>
    <font>
      <sz val="11"/>
      <color theme="1"/>
      <name val="Times New Roman"/>
      <family val="1"/>
      <charset val="204"/>
    </font>
    <font>
      <sz val="11"/>
      <color rgb="FF000000"/>
      <name val="Times New Roman"/>
      <family val="1"/>
      <charset val="204"/>
    </font>
    <font>
      <b/>
      <sz val="11"/>
      <color theme="1"/>
      <name val="Times New Roman"/>
      <family val="1"/>
      <charset val="204"/>
    </font>
    <font>
      <b/>
      <sz val="11"/>
      <color rgb="FF000000"/>
      <name val="Times New Roman"/>
      <family val="1"/>
      <charset val="204"/>
    </font>
    <font>
      <sz val="12"/>
      <color rgb="FF000000"/>
      <name val="Times New Roman"/>
      <family val="1"/>
      <charset val="204"/>
    </font>
    <font>
      <u/>
      <sz val="11"/>
      <color theme="10"/>
      <name val="Calibri"/>
      <family val="2"/>
      <scheme val="minor"/>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s>
  <cellStyleXfs count="3">
    <xf numFmtId="0" fontId="0" fillId="0" borderId="0"/>
    <xf numFmtId="0" fontId="1" fillId="0" borderId="0"/>
    <xf numFmtId="0" fontId="7" fillId="0" borderId="0" applyNumberFormat="0" applyFill="0" applyBorder="0" applyAlignment="0" applyProtection="0"/>
  </cellStyleXfs>
  <cellXfs count="49">
    <xf numFmtId="0" fontId="0" fillId="0" borderId="0" xfId="0"/>
    <xf numFmtId="0" fontId="2" fillId="0" borderId="0" xfId="0" applyFont="1" applyAlignment="1">
      <alignment horizontal="justify" vertical="center"/>
    </xf>
    <xf numFmtId="0" fontId="2" fillId="0" borderId="1" xfId="0" applyFont="1" applyBorder="1" applyAlignment="1">
      <alignment horizontal="center" vertical="center" wrapText="1"/>
    </xf>
    <xf numFmtId="0" fontId="4" fillId="0" borderId="0" xfId="0" applyFont="1" applyAlignment="1">
      <alignment horizontal="justify" vertical="center" wrapText="1"/>
    </xf>
    <xf numFmtId="0" fontId="2" fillId="0" borderId="4" xfId="0" applyFont="1" applyBorder="1" applyAlignment="1">
      <alignment horizontal="center" vertical="center" wrapText="1"/>
    </xf>
    <xf numFmtId="0" fontId="5" fillId="0" borderId="2" xfId="0" applyFont="1" applyBorder="1" applyAlignment="1">
      <alignment horizontal="center" vertical="center" wrapText="1"/>
    </xf>
    <xf numFmtId="164" fontId="5"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3" fillId="0" borderId="2" xfId="0" applyFont="1" applyBorder="1" applyAlignment="1">
      <alignment horizontal="center" vertical="center" wrapText="1"/>
    </xf>
    <xf numFmtId="0" fontId="2" fillId="0" borderId="0" xfId="0" applyFont="1" applyAlignment="1">
      <alignment horizontal="justify" vertical="center" wrapText="1"/>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164" fontId="4" fillId="2" borderId="2"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2" fontId="2" fillId="0" borderId="5" xfId="0" applyNumberFormat="1" applyFont="1" applyBorder="1" applyAlignment="1">
      <alignment horizontal="center" vertical="center"/>
    </xf>
    <xf numFmtId="0" fontId="6"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2" borderId="0" xfId="0" applyFont="1" applyFill="1" applyAlignment="1">
      <alignment horizontal="center" vertical="center" wrapText="1"/>
    </xf>
    <xf numFmtId="0" fontId="2" fillId="0" borderId="5" xfId="0" applyFont="1" applyBorder="1" applyAlignment="1">
      <alignment horizontal="left" vertical="center" wrapText="1"/>
    </xf>
    <xf numFmtId="0" fontId="6" fillId="0" borderId="3" xfId="0" applyFont="1" applyBorder="1" applyAlignment="1">
      <alignment horizontal="center" vertical="center" wrapText="1"/>
    </xf>
    <xf numFmtId="2" fontId="2" fillId="0" borderId="6" xfId="0" applyNumberFormat="1" applyFont="1" applyBorder="1" applyAlignment="1">
      <alignment horizontal="center" vertical="center"/>
    </xf>
    <xf numFmtId="0" fontId="2" fillId="0" borderId="2" xfId="0" applyFont="1" applyBorder="1" applyAlignment="1">
      <alignment horizontal="center" vertical="center"/>
    </xf>
    <xf numFmtId="2" fontId="2" fillId="0" borderId="2" xfId="0" applyNumberFormat="1" applyFont="1" applyBorder="1" applyAlignment="1">
      <alignment horizontal="center" vertical="center"/>
    </xf>
    <xf numFmtId="0" fontId="2" fillId="0" borderId="0" xfId="0" applyFont="1" applyFill="1" applyBorder="1" applyAlignment="1">
      <alignment horizontal="justify"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164" fontId="2" fillId="0" borderId="0" xfId="0" applyNumberFormat="1" applyFont="1" applyFill="1" applyBorder="1" applyAlignment="1">
      <alignment horizontal="center" vertical="center" wrapText="1"/>
    </xf>
    <xf numFmtId="164" fontId="2" fillId="0" borderId="0" xfId="0" applyNumberFormat="1" applyFont="1" applyFill="1" applyBorder="1" applyAlignment="1">
      <alignment vertical="center" wrapText="1"/>
    </xf>
    <xf numFmtId="0" fontId="7" fillId="0" borderId="0" xfId="2" applyAlignment="1">
      <alignment wrapText="1"/>
    </xf>
    <xf numFmtId="0" fontId="2" fillId="0" borderId="0" xfId="1" applyFont="1" applyAlignment="1">
      <alignment horizontal="center" vertical="center" wrapText="1"/>
    </xf>
    <xf numFmtId="0" fontId="4" fillId="0" borderId="0" xfId="1" applyFont="1" applyAlignment="1">
      <alignment vertical="center" wrapText="1"/>
    </xf>
    <xf numFmtId="0" fontId="2" fillId="0" borderId="0" xfId="1" applyFont="1" applyAlignment="1">
      <alignment horizontal="left" vertical="center" wrapText="1"/>
    </xf>
    <xf numFmtId="0" fontId="2" fillId="0" borderId="0" xfId="0" applyFont="1" applyAlignment="1">
      <alignment horizontal="justify" vertical="center"/>
    </xf>
    <xf numFmtId="0" fontId="3" fillId="0" borderId="0" xfId="1" applyFont="1" applyAlignment="1">
      <alignment horizontal="center" vertical="center" wrapText="1"/>
    </xf>
    <xf numFmtId="0" fontId="2" fillId="0" borderId="0" xfId="1" applyFont="1" applyAlignment="1">
      <alignment vertical="center" wrapText="1"/>
    </xf>
    <xf numFmtId="0" fontId="2" fillId="0" borderId="0" xfId="1" applyFont="1" applyAlignment="1">
      <alignment horizontal="left" vertical="center" wrapText="1"/>
    </xf>
    <xf numFmtId="0" fontId="2" fillId="0" borderId="0" xfId="1" applyFont="1" applyAlignment="1">
      <alignment horizontal="left" vertical="top" wrapText="1"/>
    </xf>
    <xf numFmtId="165" fontId="4" fillId="2" borderId="2" xfId="0" applyNumberFormat="1" applyFont="1" applyFill="1" applyBorder="1" applyAlignment="1">
      <alignment horizontal="center" vertical="center" wrapText="1"/>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1" applyFont="1" applyAlignment="1">
      <alignment horizontal="left" wrapText="1"/>
    </xf>
    <xf numFmtId="0" fontId="2" fillId="0" borderId="0" xfId="1" applyFont="1" applyAlignment="1">
      <alignment horizontal="center" vertical="center" wrapText="1"/>
    </xf>
    <xf numFmtId="0" fontId="2" fillId="0" borderId="0" xfId="1" applyFont="1" applyAlignment="1">
      <alignment horizontal="left" vertical="center" wrapText="1"/>
    </xf>
    <xf numFmtId="0" fontId="4" fillId="0" borderId="0" xfId="0" applyFont="1" applyAlignment="1">
      <alignment horizontal="center" wrapText="1"/>
    </xf>
    <xf numFmtId="0" fontId="4" fillId="0" borderId="0" xfId="0" applyFont="1" applyAlignment="1">
      <alignment horizontal="center" vertical="top" wrapText="1"/>
    </xf>
    <xf numFmtId="0" fontId="2" fillId="0" borderId="0" xfId="1" applyFont="1" applyAlignment="1">
      <alignment horizontal="left" vertical="top" wrapText="1"/>
    </xf>
  </cellXfs>
  <cellStyles count="3">
    <cellStyle name="Гіперпосилання" xfId="2" builtinId="8"/>
    <cellStyle name="Звичайний" xfId="0" builtinId="0"/>
    <cellStyle name="Звичайний 3" xfId="1" xr:uid="{36D86BF9-BA83-43E3-A47C-6DF93134E1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v.e-tender.ua/v2/ProzorroMarket/Product?id=4aaf645efbaa470fbd050a1a4264ce7a" TargetMode="External"/><Relationship Id="rId2" Type="http://schemas.openxmlformats.org/officeDocument/2006/relationships/hyperlink" Target="https://gov.e-tender.ua/v2/ProzorroMarket/Product?id=0cccc4712078481b9eceef53749f3a1d" TargetMode="External"/><Relationship Id="rId1" Type="http://schemas.openxmlformats.org/officeDocument/2006/relationships/hyperlink" Target="https://gov.e-tender.ua/v2/ProzorroMarket/Product?id=522071e623504c08a24591e202dfcf03" TargetMode="Externa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G18"/>
  <sheetViews>
    <sheetView tabSelected="1" topLeftCell="A7" zoomScale="90" zoomScaleNormal="90" workbookViewId="0">
      <selection activeCell="N7" sqref="N7"/>
    </sheetView>
  </sheetViews>
  <sheetFormatPr defaultColWidth="9.140625" defaultRowHeight="15" x14ac:dyDescent="0.25"/>
  <cols>
    <col min="1" max="1" width="5.140625" customWidth="1"/>
    <col min="2" max="2" width="29.42578125" customWidth="1"/>
    <col min="3" max="3" width="113.7109375" customWidth="1"/>
    <col min="4" max="5" width="13.85546875" customWidth="1"/>
    <col min="6" max="6" width="14.5703125" customWidth="1"/>
    <col min="7" max="7" width="10" customWidth="1"/>
    <col min="8" max="8" width="12.140625" customWidth="1"/>
    <col min="9" max="9" width="14.5703125" customWidth="1"/>
    <col min="10" max="10" width="13" customWidth="1"/>
    <col min="11" max="11" width="11.85546875" customWidth="1"/>
    <col min="12" max="12" width="19.140625" customWidth="1"/>
    <col min="13" max="13" width="6.85546875" customWidth="1"/>
    <col min="14" max="14" width="54.85546875" customWidth="1"/>
  </cols>
  <sheetData>
    <row r="1" spans="1:137" s="3" customFormat="1" ht="15.75" customHeight="1" x14ac:dyDescent="0.25">
      <c r="A1" s="2"/>
      <c r="B1" s="46" t="s">
        <v>0</v>
      </c>
      <c r="C1" s="46"/>
      <c r="D1" s="46"/>
      <c r="E1" s="46"/>
      <c r="F1" s="46"/>
      <c r="G1" s="46"/>
      <c r="H1" s="46"/>
      <c r="I1" s="46"/>
    </row>
    <row r="2" spans="1:137" s="3" customFormat="1" ht="31.5" customHeight="1" x14ac:dyDescent="0.25">
      <c r="A2" s="2"/>
      <c r="B2" s="46"/>
      <c r="C2" s="46"/>
      <c r="D2" s="46"/>
      <c r="E2" s="46"/>
      <c r="F2" s="46"/>
      <c r="G2" s="46"/>
      <c r="H2" s="46"/>
      <c r="I2" s="46"/>
    </row>
    <row r="3" spans="1:137" s="3" customFormat="1" ht="36" customHeight="1" x14ac:dyDescent="0.25">
      <c r="A3" s="4"/>
      <c r="B3" s="47" t="s">
        <v>25</v>
      </c>
      <c r="C3" s="47"/>
      <c r="D3" s="47"/>
      <c r="E3" s="47"/>
      <c r="F3" s="47"/>
      <c r="G3" s="47"/>
      <c r="H3" s="47"/>
      <c r="I3" s="47"/>
    </row>
    <row r="4" spans="1:137" s="7" customFormat="1" ht="39" customHeight="1" x14ac:dyDescent="0.25">
      <c r="A4" s="5" t="s">
        <v>1</v>
      </c>
      <c r="B4" s="5" t="s">
        <v>2</v>
      </c>
      <c r="C4" s="5" t="s">
        <v>3</v>
      </c>
      <c r="D4" s="5" t="s">
        <v>4</v>
      </c>
      <c r="E4" s="5" t="s">
        <v>40</v>
      </c>
      <c r="F4" s="5" t="s">
        <v>5</v>
      </c>
      <c r="G4" s="6" t="s">
        <v>6</v>
      </c>
      <c r="H4" s="6" t="s">
        <v>7</v>
      </c>
      <c r="I4" s="6" t="s">
        <v>8</v>
      </c>
      <c r="J4" s="6" t="s">
        <v>9</v>
      </c>
      <c r="K4" s="6" t="s">
        <v>10</v>
      </c>
      <c r="L4" s="7" t="s">
        <v>11</v>
      </c>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row>
    <row r="5" spans="1:137" s="18" customFormat="1" ht="243" customHeight="1" x14ac:dyDescent="0.25">
      <c r="A5" s="9">
        <v>1</v>
      </c>
      <c r="B5" s="21" t="s">
        <v>26</v>
      </c>
      <c r="C5" s="21" t="s">
        <v>32</v>
      </c>
      <c r="D5" s="17" t="s">
        <v>28</v>
      </c>
      <c r="E5" s="17" t="s">
        <v>41</v>
      </c>
      <c r="F5" s="41" t="s">
        <v>24</v>
      </c>
      <c r="G5" s="16">
        <v>2</v>
      </c>
      <c r="H5" s="16">
        <v>1100</v>
      </c>
      <c r="I5" s="16">
        <f t="shared" ref="I5:I7" si="0">G5*H5</f>
        <v>2200</v>
      </c>
      <c r="J5" s="16">
        <v>1250</v>
      </c>
      <c r="K5" s="16">
        <f t="shared" ref="K5:K7" si="1">G5*J5</f>
        <v>2500</v>
      </c>
      <c r="L5" s="16">
        <v>2350</v>
      </c>
      <c r="M5" s="14"/>
      <c r="N5" s="31" t="s">
        <v>27</v>
      </c>
      <c r="O5" s="14"/>
      <c r="P5" s="14"/>
      <c r="Q5" s="14"/>
      <c r="R5" s="14"/>
      <c r="S5" s="14"/>
      <c r="T5" s="14"/>
      <c r="U5" s="14"/>
      <c r="V5" s="14"/>
      <c r="W5" s="14"/>
      <c r="X5" s="14"/>
      <c r="Y5" s="14"/>
      <c r="Z5" s="14"/>
      <c r="AA5" s="14"/>
      <c r="AB5" s="14"/>
      <c r="AC5" s="14"/>
      <c r="AD5" s="14"/>
      <c r="AE5" s="14"/>
      <c r="AF5" s="14"/>
      <c r="AG5" s="14"/>
      <c r="AH5" s="14"/>
      <c r="AI5" s="14"/>
      <c r="AJ5" s="14"/>
      <c r="AK5" s="14"/>
      <c r="AL5" s="14"/>
      <c r="AM5" s="14"/>
      <c r="AN5" s="14"/>
      <c r="AO5" s="14"/>
      <c r="AP5" s="14"/>
      <c r="AQ5" s="14"/>
      <c r="AR5" s="14"/>
      <c r="AS5" s="14"/>
      <c r="AT5" s="14"/>
      <c r="AU5" s="14"/>
      <c r="AV5" s="14"/>
      <c r="AW5" s="14"/>
      <c r="AX5" s="14"/>
      <c r="AY5" s="14"/>
      <c r="AZ5" s="14"/>
      <c r="BA5" s="14"/>
      <c r="BB5" s="14"/>
      <c r="BC5" s="14"/>
      <c r="BD5" s="14"/>
      <c r="BE5" s="14"/>
      <c r="BF5" s="14"/>
      <c r="BG5" s="14"/>
      <c r="BH5" s="14"/>
      <c r="BI5" s="14"/>
      <c r="BJ5" s="14"/>
      <c r="BK5" s="14"/>
      <c r="BL5" s="14"/>
      <c r="BM5" s="14"/>
      <c r="BN5" s="14"/>
      <c r="BO5" s="14"/>
      <c r="BP5" s="14"/>
      <c r="BQ5" s="14"/>
      <c r="BR5" s="14"/>
      <c r="BS5" s="14"/>
      <c r="BT5" s="14"/>
      <c r="BU5" s="14"/>
      <c r="BV5" s="14"/>
      <c r="BW5" s="14"/>
      <c r="BX5" s="14"/>
      <c r="BY5" s="14"/>
      <c r="BZ5" s="14"/>
      <c r="CA5" s="14"/>
      <c r="CB5" s="14"/>
      <c r="CC5" s="14"/>
      <c r="CD5" s="14"/>
      <c r="CE5" s="14"/>
      <c r="CF5" s="14"/>
      <c r="CG5" s="14"/>
      <c r="CH5" s="14"/>
      <c r="CI5" s="14"/>
      <c r="CJ5" s="14"/>
      <c r="CK5" s="14"/>
      <c r="CL5" s="14"/>
      <c r="CM5" s="14"/>
      <c r="CN5" s="14"/>
      <c r="CO5" s="14"/>
      <c r="CP5" s="14"/>
      <c r="CQ5" s="14"/>
      <c r="CR5" s="14"/>
      <c r="CS5" s="14"/>
      <c r="CT5" s="14"/>
      <c r="CU5" s="14"/>
      <c r="CV5" s="14"/>
      <c r="CW5" s="14"/>
      <c r="CX5" s="14"/>
      <c r="CY5" s="14"/>
      <c r="CZ5" s="14"/>
      <c r="DA5" s="14"/>
      <c r="DB5" s="14"/>
      <c r="DC5" s="14"/>
      <c r="DD5" s="14"/>
      <c r="DE5" s="14"/>
      <c r="DF5" s="14"/>
      <c r="DG5" s="14"/>
      <c r="DH5" s="14"/>
      <c r="DI5" s="14"/>
      <c r="DJ5" s="14"/>
      <c r="DK5" s="14"/>
      <c r="DL5" s="14"/>
      <c r="DM5" s="14"/>
      <c r="DN5" s="14"/>
      <c r="DO5" s="14"/>
      <c r="DP5" s="14"/>
      <c r="DQ5" s="14"/>
      <c r="DR5" s="14"/>
      <c r="DS5" s="14"/>
      <c r="DT5" s="14"/>
      <c r="DU5" s="14"/>
      <c r="DV5" s="14"/>
      <c r="DW5" s="14"/>
      <c r="DX5" s="14"/>
      <c r="DY5" s="14"/>
      <c r="DZ5" s="14"/>
      <c r="EA5" s="14"/>
      <c r="EB5" s="14"/>
      <c r="EC5" s="14"/>
      <c r="ED5" s="14"/>
      <c r="EE5" s="14"/>
      <c r="EF5" s="14"/>
      <c r="EG5" s="14"/>
    </row>
    <row r="6" spans="1:137" s="18" customFormat="1" ht="235.5" customHeight="1" x14ac:dyDescent="0.25">
      <c r="A6" s="9">
        <v>2</v>
      </c>
      <c r="B6" s="21" t="s">
        <v>29</v>
      </c>
      <c r="C6" s="21" t="s">
        <v>32</v>
      </c>
      <c r="D6" s="22" t="s">
        <v>28</v>
      </c>
      <c r="E6" s="17" t="s">
        <v>41</v>
      </c>
      <c r="F6" s="42" t="s">
        <v>30</v>
      </c>
      <c r="G6" s="23">
        <v>5</v>
      </c>
      <c r="H6" s="23">
        <v>3550</v>
      </c>
      <c r="I6" s="23">
        <f t="shared" si="0"/>
        <v>17750</v>
      </c>
      <c r="J6" s="23">
        <v>3600</v>
      </c>
      <c r="K6" s="23">
        <f t="shared" si="1"/>
        <v>18000</v>
      </c>
      <c r="L6" s="23">
        <v>17875</v>
      </c>
      <c r="M6" s="14"/>
      <c r="N6" s="31" t="s">
        <v>31</v>
      </c>
      <c r="O6" s="14"/>
      <c r="P6" s="14"/>
      <c r="Q6" s="14"/>
      <c r="R6" s="14"/>
      <c r="S6" s="14"/>
      <c r="T6" s="14"/>
      <c r="U6" s="14"/>
      <c r="V6" s="14"/>
      <c r="W6" s="14"/>
      <c r="X6" s="14"/>
      <c r="Y6" s="14"/>
      <c r="Z6" s="14"/>
      <c r="AA6" s="14"/>
      <c r="AB6" s="14"/>
      <c r="AC6" s="14"/>
      <c r="AD6" s="14"/>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c r="BR6" s="14"/>
      <c r="BS6" s="14"/>
      <c r="BT6" s="14"/>
      <c r="BU6" s="14"/>
      <c r="BV6" s="14"/>
      <c r="BW6" s="14"/>
      <c r="BX6" s="14"/>
      <c r="BY6" s="14"/>
      <c r="BZ6" s="14"/>
      <c r="CA6" s="14"/>
      <c r="CB6" s="14"/>
      <c r="CC6" s="14"/>
      <c r="CD6" s="14"/>
      <c r="CE6" s="14"/>
      <c r="CF6" s="14"/>
      <c r="CG6" s="14"/>
      <c r="CH6" s="14"/>
      <c r="CI6" s="14"/>
      <c r="CJ6" s="14"/>
      <c r="CK6" s="14"/>
      <c r="CL6" s="14"/>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4"/>
      <c r="DU6" s="14"/>
      <c r="DV6" s="14"/>
      <c r="DW6" s="14"/>
      <c r="DX6" s="14"/>
      <c r="DY6" s="14"/>
      <c r="DZ6" s="14"/>
      <c r="EA6" s="14"/>
      <c r="EB6" s="14"/>
      <c r="EC6" s="14"/>
      <c r="ED6" s="14"/>
      <c r="EE6" s="14"/>
      <c r="EF6" s="14"/>
      <c r="EG6" s="14"/>
    </row>
    <row r="7" spans="1:137" s="14" customFormat="1" ht="240" customHeight="1" x14ac:dyDescent="0.25">
      <c r="A7" s="9">
        <v>3</v>
      </c>
      <c r="B7" s="15" t="s">
        <v>33</v>
      </c>
      <c r="C7" s="21" t="s">
        <v>32</v>
      </c>
      <c r="D7" s="17" t="s">
        <v>28</v>
      </c>
      <c r="E7" s="17" t="s">
        <v>41</v>
      </c>
      <c r="F7" s="24" t="s">
        <v>24</v>
      </c>
      <c r="G7" s="25">
        <v>1</v>
      </c>
      <c r="H7" s="25">
        <v>2290</v>
      </c>
      <c r="I7" s="25">
        <f t="shared" si="0"/>
        <v>2290</v>
      </c>
      <c r="J7" s="25">
        <v>2320</v>
      </c>
      <c r="K7" s="25">
        <f t="shared" si="1"/>
        <v>2320</v>
      </c>
      <c r="L7" s="25">
        <v>2305</v>
      </c>
      <c r="N7" s="31" t="s">
        <v>35</v>
      </c>
    </row>
    <row r="8" spans="1:137" s="20" customFormat="1" ht="27" customHeight="1" x14ac:dyDescent="0.25">
      <c r="A8" s="11"/>
      <c r="B8" s="7" t="s">
        <v>12</v>
      </c>
      <c r="C8" s="11"/>
      <c r="D8" s="11"/>
      <c r="E8" s="11"/>
      <c r="F8" s="12"/>
      <c r="G8" s="11"/>
      <c r="H8" s="13"/>
      <c r="I8" s="13">
        <v>35890</v>
      </c>
      <c r="J8" s="19"/>
      <c r="K8" s="40">
        <f>SUM(K5:K7)</f>
        <v>22820</v>
      </c>
      <c r="L8" s="40">
        <f>SUM(L5:L7)</f>
        <v>22530</v>
      </c>
    </row>
    <row r="9" spans="1:137" s="10" customFormat="1" ht="18" customHeight="1" x14ac:dyDescent="0.25">
      <c r="A9" s="27"/>
      <c r="B9" s="26"/>
      <c r="C9" s="28"/>
      <c r="D9" s="28"/>
      <c r="E9" s="28"/>
      <c r="F9" s="27"/>
      <c r="G9" s="28"/>
      <c r="H9" s="29"/>
      <c r="I9" s="30"/>
      <c r="J9" s="26"/>
      <c r="K9" s="26"/>
    </row>
    <row r="10" spans="1:137" s="1" customFormat="1" ht="26.25" customHeight="1" x14ac:dyDescent="0.25">
      <c r="A10" s="32"/>
      <c r="B10" s="33" t="s">
        <v>13</v>
      </c>
      <c r="C10" s="34"/>
      <c r="D10" s="34"/>
      <c r="E10" s="38"/>
      <c r="F10" s="32"/>
      <c r="G10" s="32"/>
      <c r="H10" s="32"/>
      <c r="I10" s="32"/>
      <c r="J10" s="35"/>
      <c r="K10" s="35"/>
    </row>
    <row r="11" spans="1:137" s="1" customFormat="1" ht="41.25" customHeight="1" x14ac:dyDescent="0.25">
      <c r="A11" s="32"/>
      <c r="B11" s="48" t="s">
        <v>36</v>
      </c>
      <c r="C11" s="48"/>
      <c r="D11" s="48"/>
      <c r="E11" s="39"/>
      <c r="F11" s="36"/>
      <c r="G11" s="32"/>
      <c r="H11" s="32"/>
      <c r="I11" s="44" t="s">
        <v>14</v>
      </c>
      <c r="J11" s="44"/>
      <c r="K11" s="35"/>
    </row>
    <row r="12" spans="1:137" s="1" customFormat="1" ht="16.5" customHeight="1" x14ac:dyDescent="0.25">
      <c r="A12" s="32"/>
      <c r="B12" s="33" t="s">
        <v>15</v>
      </c>
      <c r="C12" s="34"/>
      <c r="D12" s="34"/>
      <c r="E12" s="38"/>
      <c r="F12" s="32"/>
      <c r="G12" s="32"/>
      <c r="H12" s="32"/>
      <c r="I12" s="32"/>
      <c r="J12" s="35"/>
      <c r="K12" s="35"/>
    </row>
    <row r="13" spans="1:137" s="1" customFormat="1" ht="43.5" customHeight="1" x14ac:dyDescent="0.25">
      <c r="A13" s="32"/>
      <c r="B13" s="37" t="s">
        <v>37</v>
      </c>
      <c r="C13" s="34"/>
      <c r="D13" s="34"/>
      <c r="E13" s="38"/>
      <c r="F13" s="32"/>
      <c r="G13" s="32"/>
      <c r="H13" s="32"/>
      <c r="I13" s="44" t="s">
        <v>16</v>
      </c>
      <c r="J13" s="44"/>
      <c r="K13" s="35"/>
    </row>
    <row r="14" spans="1:137" s="1" customFormat="1" ht="43.5" customHeight="1" x14ac:dyDescent="0.25">
      <c r="A14" s="32"/>
      <c r="B14" s="37" t="s">
        <v>38</v>
      </c>
      <c r="C14" s="34"/>
      <c r="D14" s="34"/>
      <c r="E14" s="38"/>
      <c r="F14" s="32"/>
      <c r="G14" s="32"/>
      <c r="H14" s="32"/>
      <c r="I14" s="44" t="s">
        <v>34</v>
      </c>
      <c r="J14" s="44"/>
      <c r="K14" s="35"/>
    </row>
    <row r="15" spans="1:137" s="1" customFormat="1" ht="41.25" customHeight="1" x14ac:dyDescent="0.25">
      <c r="A15" s="32"/>
      <c r="B15" s="48" t="s">
        <v>39</v>
      </c>
      <c r="C15" s="48"/>
      <c r="D15" s="48"/>
      <c r="E15" s="39"/>
      <c r="F15" s="36"/>
      <c r="G15" s="32"/>
      <c r="H15" s="32"/>
      <c r="I15" s="44" t="s">
        <v>17</v>
      </c>
      <c r="J15" s="44"/>
      <c r="K15" s="35"/>
    </row>
    <row r="16" spans="1:137" s="1" customFormat="1" ht="41.25" customHeight="1" x14ac:dyDescent="0.25">
      <c r="A16" s="32"/>
      <c r="B16" s="45" t="s">
        <v>18</v>
      </c>
      <c r="C16" s="45"/>
      <c r="D16" s="45"/>
      <c r="E16" s="45"/>
      <c r="F16" s="45"/>
      <c r="G16" s="32"/>
      <c r="H16" s="32"/>
      <c r="I16" s="44" t="s">
        <v>19</v>
      </c>
      <c r="J16" s="44"/>
      <c r="K16" s="35"/>
    </row>
    <row r="17" spans="1:11" s="1" customFormat="1" ht="34.5" customHeight="1" x14ac:dyDescent="0.25">
      <c r="A17" s="32"/>
      <c r="B17" s="43" t="s">
        <v>20</v>
      </c>
      <c r="C17" s="43"/>
      <c r="D17" s="43"/>
      <c r="E17" s="43"/>
      <c r="F17" s="43"/>
      <c r="G17" s="32"/>
      <c r="H17" s="32"/>
      <c r="I17" s="44" t="s">
        <v>21</v>
      </c>
      <c r="J17" s="44"/>
      <c r="K17" s="35"/>
    </row>
    <row r="18" spans="1:11" s="1" customFormat="1" ht="42" customHeight="1" x14ac:dyDescent="0.25">
      <c r="A18" s="32"/>
      <c r="B18" s="45" t="s">
        <v>22</v>
      </c>
      <c r="C18" s="45"/>
      <c r="D18" s="45"/>
      <c r="E18" s="38"/>
      <c r="F18" s="32"/>
      <c r="G18" s="32"/>
      <c r="H18" s="32"/>
      <c r="I18" s="44" t="s">
        <v>23</v>
      </c>
      <c r="J18" s="44"/>
      <c r="K18" s="35"/>
    </row>
  </sheetData>
  <mergeCells count="14">
    <mergeCell ref="B17:F17"/>
    <mergeCell ref="I17:J17"/>
    <mergeCell ref="B18:D18"/>
    <mergeCell ref="I18:J18"/>
    <mergeCell ref="B1:I2"/>
    <mergeCell ref="B3:I3"/>
    <mergeCell ref="I13:J13"/>
    <mergeCell ref="B16:F16"/>
    <mergeCell ref="I16:J16"/>
    <mergeCell ref="I14:J14"/>
    <mergeCell ref="B15:D15"/>
    <mergeCell ref="I15:J15"/>
    <mergeCell ref="B11:D11"/>
    <mergeCell ref="I11:J11"/>
  </mergeCells>
  <hyperlinks>
    <hyperlink ref="N5" r:id="rId1" xr:uid="{B6171AB2-6797-46CF-8959-5C6D8075A578}"/>
    <hyperlink ref="N6" r:id="rId2" xr:uid="{36CA54B1-37A8-4013-9006-2A8AA1899EF7}"/>
    <hyperlink ref="N7" r:id="rId3" xr:uid="{151C767F-ACC5-4A61-AFEE-F80507B8FEB1}"/>
  </hyperlinks>
  <pageMargins left="0.7" right="0.7" top="0.75" bottom="0.75" header="0.3" footer="0.3"/>
  <pageSetup paperSize="9" orientation="portrait"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vt:i4>
      </vt:variant>
    </vt:vector>
  </HeadingPairs>
  <TitlesOfParts>
    <vt:vector size="1" baseType="lpstr">
      <vt:lpstr>Аркуш1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2025-07-30T12:31:09Z</dcterms:modified>
</cp:coreProperties>
</file>