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DEC1EEA8-D815-406A-9C20-5C90C9662BF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0" i="1"/>
  <c r="J11" i="1"/>
  <c r="J9" i="1"/>
  <c r="J8" i="1"/>
  <c r="J7" i="1"/>
  <c r="J6" i="1"/>
  <c r="H10" i="1"/>
  <c r="H9" i="1" l="1"/>
  <c r="H8" i="1"/>
  <c r="H11" i="1" s="1"/>
  <c r="H7" i="1"/>
  <c r="H6" i="1"/>
</calcChain>
</file>

<file path=xl/sharedStrings.xml><?xml version="1.0" encoding="utf-8"?>
<sst xmlns="http://schemas.openxmlformats.org/spreadsheetml/2006/main" count="56" uniqueCount="45">
  <si>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</si>
  <si>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</si>
  <si>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</si>
  <si>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</si>
  <si>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</si>
  <si>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</si>
  <si>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</si>
  <si>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</si>
  <si>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</si>
  <si>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</si>
  <si>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</si>
  <si>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Середня сума, грн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</si>
  <si>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</si>
  <si>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</si>
  <si>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</si>
  <si>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</si>
  <si>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</si>
  <si>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</si>
  <si>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</si>
  <si>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</si>
  <si>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</si>
  <si>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</si>
  <si>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</si>
  <si>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</si>
  <si>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 xml:space="preserve">Наконечники "SENTE-LAB", з фільтром у штативі, автоклав, 10 мкл, 96 шт/упак, з поверхнею повного злива, вільні ДНК, РНК, ДНКази, РНКази, пірогенів, стерильні для IVD </t>
  </si>
  <si>
    <t xml:space="preserve">96шт/пак </t>
  </si>
  <si>
    <t xml:space="preserve">1000шт/пак </t>
  </si>
  <si>
    <t>16822 Наконечник піпетки</t>
  </si>
  <si>
    <t>https://gov.e-tender.ua/v2/ProzorroMarket/Product?id=c1869a6403864ec8956d92c1834b0f7c</t>
  </si>
  <si>
    <t xml:space="preserve">Медичні матеріали для лабораторії медичної генетики відділ ДСП. ДК 021:2015 –33190000-8 - Медичне обладнання та вироби медичного призначення різні </t>
  </si>
  <si>
    <t>https://gov.e-tender.ua/v2/ProzorroMarket/Product?id=c757e5a1f0914d2d8324e21928f1df0c</t>
  </si>
  <si>
    <t>Наконечники "SENTE-LAB", типу Gilson 10 мкл, без фільтру, вільні від ДНКази, РНКази, пірогеннів, для IVD</t>
  </si>
  <si>
    <r>
      <t xml:space="preserve">Виріб у формі загостреної циліндричної насадки, яку прикріплюють до вихідного отвору піпетки або дозатора, для перенесення необхідного обсягу рідини в потрібну місткість. На виробі може бути нанесено градуйовану шкалу; виріб зазвичай виготовляють із пластику, але може також бути виготовлений зі скла. Це виріб одноразового використання.           </t>
    </r>
    <r>
      <rPr>
        <b/>
        <sz val="11"/>
        <color theme="1"/>
        <rFont val="Times New Roman"/>
        <family val="1"/>
        <charset val="204"/>
      </rPr>
      <t xml:space="preserve">2. 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</si>
  <si>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 xml:space="preserve">Наконечники "SENTE-LAB", з фільтром у штативі, автоклав, 1000 мкл, 96 шт/упак, з поверхнею повного злива, вільні ДНК, РНК, ДНКази, РНКази, пірогенів, стерильні для IVD </t>
  </si>
  <si>
    <r>
      <t xml:space="preserve">Виріб у формі загостреної циліндричної насадки, яку прикріплюють до вихідного отвору піпетки або дозатора, для перенесення необхідного обсягу рідини в потрібну місткість. На виробі може бути нанесено градуйовану шкалу; виріб зазвичай виготовляють із пластику, але може також бути виготовлений зі скла. Це виріб одноразового використання. 
</t>
    </r>
    <r>
      <rPr>
        <b/>
        <sz val="11"/>
        <color theme="1"/>
        <rFont val="Times New Roman"/>
        <family val="1"/>
        <charset val="204"/>
      </rPr>
      <t xml:space="preserve">2. 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 від виробника та технічні паспорти)</t>
    </r>
  </si>
  <si>
    <t>Наконечники "SENTE-LAB", типу Gilson, 200 мкл, без фільтру,для IVD</t>
  </si>
  <si>
    <t xml:space="preserve">Наконечники "SENTE-LAB", з фільтром у штативі, автоклав, 200 мкл, 96 шт/упак, з поверхнею повного злива, вільні ДНК, РНК, ДНКази, РНКази, пірогенів, стерильні для IVD </t>
  </si>
  <si>
    <t>Вячеслав ФЕДОРОВ</t>
  </si>
  <si>
    <t>https://gov.e-tender.ua/v2/ProzorroMarket/Product?id=0e5f4bc601734503bf60a55b4fbd3944</t>
  </si>
  <si>
    <t>https://gov.e-tender.ua/v2/ProzorroMarket/Product?id=066cf2dd3a9c4399b5b425ba14d046b2</t>
  </si>
  <si>
    <t>https://gov.e-tender.ua/v2/ProzorroMarket/Product?id=b37c5009ea5f47d5a2e7ebcc140291c9</t>
  </si>
  <si>
    <t xml:space="preserve">Член Комісії з реорганізації               </t>
  </si>
  <si>
    <t xml:space="preserve">Член Комісії з реорганізації    </t>
  </si>
  <si>
    <t xml:space="preserve">Член Комісії з реорганізації         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</si>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</sst>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₴"/>
    <numFmt numFmtId="165" formatCode="#,##0.00\ _₴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0" fillId="0" borderId="0" xfId="0" applyFont="1"/>
    <xf numFmtId="2" fontId="2" fillId="0" borderId="5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2" applyAlignment="1">
      <alignment wrapText="1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8" fillId="0" borderId="0" xfId="0" applyFont="1" applyAlignment="1">
      <alignment horizontal="center"/>
    </xf>
  </cellXfs>
  <cellStyles count="3">
    <cellStyle name="Гіперпосилання" xfId="2" builtinId="8"/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0e5f4bc601734503bf60a55b4fbd3944" TargetMode="External"/><Relationship Id="rId2" Type="http://schemas.openxmlformats.org/officeDocument/2006/relationships/hyperlink" Target="https://gov.e-tender.ua/v2/ProzorroMarket/Product?id=c757e5a1f0914d2d8324e21928f1df0c" TargetMode="External"/><Relationship Id="rId1" Type="http://schemas.openxmlformats.org/officeDocument/2006/relationships/hyperlink" Target="https://gov.e-tender.ua/v2/ProzorroMarket/Product?id=c1869a6403864ec8956d92c1834b0f7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ov.e-tender.ua/v2/ProzorroMarket/Product?id=b37c5009ea5f47d5a2e7ebcc140291c9" TargetMode="External"/><Relationship Id="rId4" Type="http://schemas.openxmlformats.org/officeDocument/2006/relationships/hyperlink" Target="https://gov.e-tender.ua/v2/ProzorroMarket/Product?id=066cf2dd3a9c4399b5b425ba14d046b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22"/>
  <sheetViews>
    <sheetView tabSelected="1" zoomScale="80" zoomScaleNormal="80" workbookViewId="0">
      <selection activeCell="C1" sqref="C1"/>
    </sheetView>
  </sheetViews>
  <sheetFormatPr defaultRowHeight="15" x14ac:dyDescent="0.25"/>
  <cols>
    <col min="1" max="1" width="5.140625" style="21" customWidth="1"/>
    <col min="2" max="2" width="29.42578125" style="21" customWidth="1"/>
    <col min="3" max="3" width="113.7109375" style="21" customWidth="1"/>
    <col min="4" max="4" width="13.85546875" style="21" customWidth="1"/>
    <col min="5" max="5" width="14.5703125" style="21" customWidth="1"/>
    <col min="6" max="6" width="10" style="21" customWidth="1"/>
    <col min="7" max="7" width="12.140625" style="21" customWidth="1"/>
    <col min="8" max="8" width="14.5703125" style="21" customWidth="1"/>
    <col min="9" max="9" width="13" style="21" customWidth="1"/>
    <col min="10" max="10" width="11.85546875" style="21" customWidth="1"/>
    <col min="11" max="11" width="19.140625" style="21" customWidth="1"/>
    <col min="12" max="12" width="6.85546875" style="21" customWidth="1"/>
    <col min="13" max="13" width="54.85546875" style="21" customWidth="1"/>
    <col min="14" max="16384" width="9.140625" style="21"/>
  </cols>
  <sheetData>
    <row r="1" spans="1:136" ht="18.75" x14ac:dyDescent="0.3">
      <c r="C1" s="45" t="s">
        <v>44</v>
      </c>
    </row>
    <row r="2" spans="1:136" s="4" customFormat="1" ht="15.75" customHeight="1" x14ac:dyDescent="0.25">
      <c r="A2" s="2"/>
      <c r="B2" s="42" t="s">
        <v>0</v>
      </c>
      <c r="C2" s="42"/>
      <c r="D2" s="42"/>
      <c r="E2" s="42"/>
      <c r="F2" s="42"/>
      <c r="G2" s="42"/>
      <c r="H2" s="4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136" s="4" customFormat="1" ht="31.5" customHeight="1" x14ac:dyDescent="0.25">
      <c r="A3" s="2"/>
      <c r="B3" s="42"/>
      <c r="C3" s="42"/>
      <c r="D3" s="42"/>
      <c r="E3" s="42"/>
      <c r="F3" s="42"/>
      <c r="G3" s="42"/>
      <c r="H3" s="4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</row>
    <row r="4" spans="1:136" s="4" customFormat="1" ht="36" customHeight="1" x14ac:dyDescent="0.25">
      <c r="A4" s="5"/>
      <c r="B4" s="43" t="s">
        <v>29</v>
      </c>
      <c r="C4" s="43"/>
      <c r="D4" s="43"/>
      <c r="E4" s="43"/>
      <c r="F4" s="43"/>
      <c r="G4" s="43"/>
      <c r="H4" s="4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136" s="8" customFormat="1" ht="39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8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</row>
    <row r="6" spans="1:136" s="25" customFormat="1" ht="238.5" customHeight="1" x14ac:dyDescent="0.25">
      <c r="A6" s="10">
        <v>1</v>
      </c>
      <c r="B6" s="29" t="s">
        <v>31</v>
      </c>
      <c r="C6" s="29" t="s">
        <v>32</v>
      </c>
      <c r="D6" s="23" t="s">
        <v>27</v>
      </c>
      <c r="E6" s="24" t="s">
        <v>26</v>
      </c>
      <c r="F6" s="22">
        <v>5</v>
      </c>
      <c r="G6" s="22">
        <v>340</v>
      </c>
      <c r="H6" s="22">
        <f>F6*G6</f>
        <v>1700</v>
      </c>
      <c r="I6" s="22">
        <v>350</v>
      </c>
      <c r="J6" s="22">
        <f>F6*I6</f>
        <v>1750</v>
      </c>
      <c r="K6" s="22">
        <v>1725</v>
      </c>
      <c r="L6" s="16"/>
      <c r="M6" s="30" t="s">
        <v>30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</row>
    <row r="7" spans="1:136" s="25" customFormat="1" ht="238.5" customHeight="1" x14ac:dyDescent="0.25">
      <c r="A7" s="10">
        <v>2</v>
      </c>
      <c r="B7" s="29" t="s">
        <v>35</v>
      </c>
      <c r="C7" s="29" t="s">
        <v>32</v>
      </c>
      <c r="D7" s="23" t="s">
        <v>27</v>
      </c>
      <c r="E7" s="24" t="s">
        <v>26</v>
      </c>
      <c r="F7" s="22">
        <v>5</v>
      </c>
      <c r="G7" s="22">
        <v>230</v>
      </c>
      <c r="H7" s="22">
        <f>F7*G7</f>
        <v>1150</v>
      </c>
      <c r="I7" s="22">
        <v>250</v>
      </c>
      <c r="J7" s="22">
        <f>F7*I7</f>
        <v>1250</v>
      </c>
      <c r="K7" s="22">
        <v>1200</v>
      </c>
      <c r="L7" s="16"/>
      <c r="M7" s="30" t="s">
        <v>39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</row>
    <row r="8" spans="1:136" s="25" customFormat="1" ht="241.5" customHeight="1" x14ac:dyDescent="0.25">
      <c r="A8" s="10">
        <v>3</v>
      </c>
      <c r="B8" s="29" t="s">
        <v>24</v>
      </c>
      <c r="C8" s="29" t="s">
        <v>32</v>
      </c>
      <c r="D8" s="23" t="s">
        <v>27</v>
      </c>
      <c r="E8" s="24" t="s">
        <v>25</v>
      </c>
      <c r="F8" s="22">
        <v>20</v>
      </c>
      <c r="G8" s="22">
        <v>335</v>
      </c>
      <c r="H8" s="22">
        <f>F8*G8</f>
        <v>6700</v>
      </c>
      <c r="I8" s="22">
        <v>345</v>
      </c>
      <c r="J8" s="22">
        <f>F8*I8</f>
        <v>6900</v>
      </c>
      <c r="K8" s="22">
        <v>6800</v>
      </c>
      <c r="L8" s="16"/>
      <c r="M8" s="30" t="s">
        <v>28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</row>
    <row r="9" spans="1:136" s="25" customFormat="1" ht="240.75" customHeight="1" x14ac:dyDescent="0.25">
      <c r="A9" s="10">
        <v>4</v>
      </c>
      <c r="B9" s="29" t="s">
        <v>33</v>
      </c>
      <c r="C9" s="29" t="s">
        <v>34</v>
      </c>
      <c r="D9" s="23" t="s">
        <v>27</v>
      </c>
      <c r="E9" s="24" t="s">
        <v>25</v>
      </c>
      <c r="F9" s="22">
        <v>10</v>
      </c>
      <c r="G9" s="22">
        <v>320</v>
      </c>
      <c r="H9" s="22">
        <f>F9*G9</f>
        <v>3200</v>
      </c>
      <c r="I9" s="22">
        <v>330</v>
      </c>
      <c r="J9" s="22">
        <f>F9*I9</f>
        <v>3300</v>
      </c>
      <c r="K9" s="22">
        <v>3250</v>
      </c>
      <c r="L9" s="16"/>
      <c r="M9" s="30" t="s">
        <v>40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</row>
    <row r="10" spans="1:136" s="16" customFormat="1" ht="240.75" customHeight="1" x14ac:dyDescent="0.25">
      <c r="A10" s="10">
        <v>5</v>
      </c>
      <c r="B10" s="29" t="s">
        <v>36</v>
      </c>
      <c r="C10" s="29" t="s">
        <v>34</v>
      </c>
      <c r="D10" s="23" t="s">
        <v>27</v>
      </c>
      <c r="E10" s="24" t="s">
        <v>25</v>
      </c>
      <c r="F10" s="22">
        <v>20</v>
      </c>
      <c r="G10" s="22">
        <v>315</v>
      </c>
      <c r="H10" s="31">
        <f>F10*G10</f>
        <v>6300</v>
      </c>
      <c r="I10" s="31">
        <v>320</v>
      </c>
      <c r="J10" s="31">
        <f>F10*I10</f>
        <v>6400</v>
      </c>
      <c r="K10" s="31">
        <v>6350</v>
      </c>
      <c r="M10" s="30" t="s">
        <v>38</v>
      </c>
    </row>
    <row r="11" spans="1:136" s="28" customFormat="1" ht="27" customHeight="1" x14ac:dyDescent="0.25">
      <c r="A11" s="12"/>
      <c r="B11" s="8" t="s">
        <v>12</v>
      </c>
      <c r="C11" s="26"/>
      <c r="D11" s="26"/>
      <c r="E11" s="13"/>
      <c r="F11" s="26"/>
      <c r="G11" s="14"/>
      <c r="H11" s="14">
        <f>SUM(H6:H10)</f>
        <v>19050</v>
      </c>
      <c r="I11" s="27"/>
      <c r="J11" s="38">
        <f>SUM(J6:J10)</f>
        <v>19600</v>
      </c>
      <c r="K11" s="15">
        <f>SUM(K6:K10)</f>
        <v>19325</v>
      </c>
    </row>
    <row r="12" spans="1:136" s="20" customFormat="1" ht="18" customHeight="1" x14ac:dyDescent="0.25">
      <c r="A12" s="16"/>
      <c r="B12" s="11"/>
      <c r="C12" s="17"/>
      <c r="D12" s="17"/>
      <c r="E12" s="16"/>
      <c r="F12" s="17"/>
      <c r="G12" s="18"/>
      <c r="H12" s="19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</row>
    <row r="13" spans="1:136" s="1" customFormat="1" ht="26.25" customHeight="1" x14ac:dyDescent="0.25">
      <c r="A13" s="32"/>
      <c r="B13" s="33" t="s">
        <v>13</v>
      </c>
      <c r="C13" s="34"/>
      <c r="D13" s="34"/>
      <c r="E13" s="32"/>
      <c r="F13" s="32"/>
      <c r="G13" s="32"/>
      <c r="H13" s="32"/>
      <c r="I13" s="35"/>
      <c r="J13" s="35"/>
    </row>
    <row r="14" spans="1:136" s="1" customFormat="1" ht="41.25" customHeight="1" x14ac:dyDescent="0.25">
      <c r="A14" s="32"/>
      <c r="B14" s="41" t="s">
        <v>41</v>
      </c>
      <c r="C14" s="41"/>
      <c r="D14" s="41"/>
      <c r="E14" s="36"/>
      <c r="F14" s="32"/>
      <c r="G14" s="32"/>
      <c r="H14" s="40" t="s">
        <v>14</v>
      </c>
      <c r="I14" s="40"/>
      <c r="J14" s="35"/>
    </row>
    <row r="15" spans="1:136" s="1" customFormat="1" ht="16.5" customHeight="1" x14ac:dyDescent="0.25">
      <c r="A15" s="32"/>
      <c r="B15" s="33" t="s">
        <v>15</v>
      </c>
      <c r="C15" s="34"/>
      <c r="D15" s="34"/>
      <c r="E15" s="32"/>
      <c r="F15" s="32"/>
      <c r="G15" s="32"/>
      <c r="H15" s="32"/>
      <c r="I15" s="35"/>
      <c r="J15" s="35"/>
    </row>
    <row r="16" spans="1:136" s="1" customFormat="1" ht="43.5" customHeight="1" x14ac:dyDescent="0.25">
      <c r="A16" s="32"/>
      <c r="B16" s="37" t="s">
        <v>42</v>
      </c>
      <c r="C16" s="34"/>
      <c r="D16" s="34"/>
      <c r="E16" s="32"/>
      <c r="F16" s="32"/>
      <c r="G16" s="32"/>
      <c r="H16" s="40" t="s">
        <v>16</v>
      </c>
      <c r="I16" s="40"/>
      <c r="J16" s="35"/>
    </row>
    <row r="17" spans="1:10" s="1" customFormat="1" ht="43.5" customHeight="1" x14ac:dyDescent="0.25">
      <c r="A17" s="32"/>
      <c r="B17" s="37" t="s">
        <v>42</v>
      </c>
      <c r="C17" s="34"/>
      <c r="D17" s="34"/>
      <c r="E17" s="32"/>
      <c r="F17" s="32"/>
      <c r="G17" s="32"/>
      <c r="H17" s="40" t="s">
        <v>37</v>
      </c>
      <c r="I17" s="40"/>
      <c r="J17" s="35"/>
    </row>
    <row r="18" spans="1:10" s="1" customFormat="1" ht="41.25" customHeight="1" x14ac:dyDescent="0.25">
      <c r="A18" s="32"/>
      <c r="B18" s="41" t="s">
        <v>43</v>
      </c>
      <c r="C18" s="41"/>
      <c r="D18" s="41"/>
      <c r="E18" s="36"/>
      <c r="F18" s="32"/>
      <c r="G18" s="32"/>
      <c r="H18" s="40" t="s">
        <v>17</v>
      </c>
      <c r="I18" s="40"/>
      <c r="J18" s="35"/>
    </row>
    <row r="19" spans="1:10" s="1" customFormat="1" ht="41.25" customHeight="1" x14ac:dyDescent="0.25">
      <c r="A19" s="32"/>
      <c r="B19" s="39" t="s">
        <v>18</v>
      </c>
      <c r="C19" s="39"/>
      <c r="D19" s="39"/>
      <c r="E19" s="39"/>
      <c r="F19" s="32"/>
      <c r="G19" s="32"/>
      <c r="H19" s="40" t="s">
        <v>19</v>
      </c>
      <c r="I19" s="40"/>
      <c r="J19" s="35"/>
    </row>
    <row r="20" spans="1:10" s="1" customFormat="1" ht="34.5" customHeight="1" x14ac:dyDescent="0.25">
      <c r="A20" s="32"/>
      <c r="B20" s="44" t="s">
        <v>20</v>
      </c>
      <c r="C20" s="44"/>
      <c r="D20" s="44"/>
      <c r="E20" s="44"/>
      <c r="F20" s="32"/>
      <c r="G20" s="32"/>
      <c r="H20" s="40" t="s">
        <v>21</v>
      </c>
      <c r="I20" s="40"/>
      <c r="J20" s="35"/>
    </row>
    <row r="21" spans="1:10" s="1" customFormat="1" ht="42" customHeight="1" x14ac:dyDescent="0.25">
      <c r="A21" s="32"/>
      <c r="B21" s="39" t="s">
        <v>22</v>
      </c>
      <c r="C21" s="39"/>
      <c r="D21" s="39"/>
      <c r="E21" s="32"/>
      <c r="F21" s="32"/>
      <c r="G21" s="32"/>
      <c r="H21" s="40" t="s">
        <v>23</v>
      </c>
      <c r="I21" s="40"/>
      <c r="J21" s="35"/>
    </row>
    <row r="22" spans="1:10" x14ac:dyDescent="0.25">
      <c r="A22"/>
      <c r="B22"/>
      <c r="C22"/>
      <c r="D22"/>
      <c r="E22"/>
      <c r="F22"/>
      <c r="G22"/>
      <c r="H22"/>
      <c r="I22"/>
      <c r="J22"/>
    </row>
  </sheetData>
  <mergeCells count="14">
    <mergeCell ref="B2:H3"/>
    <mergeCell ref="B4:H4"/>
    <mergeCell ref="B19:E19"/>
    <mergeCell ref="H19:I19"/>
    <mergeCell ref="B20:E20"/>
    <mergeCell ref="H20:I20"/>
    <mergeCell ref="B21:D21"/>
    <mergeCell ref="H21:I21"/>
    <mergeCell ref="B14:D14"/>
    <mergeCell ref="H14:I14"/>
    <mergeCell ref="H16:I16"/>
    <mergeCell ref="H17:I17"/>
    <mergeCell ref="B18:D18"/>
    <mergeCell ref="H18:I18"/>
  </mergeCells>
  <hyperlinks>
    <hyperlink ref="M8" r:id="rId1" xr:uid="{B6171AB2-6797-46CF-8959-5C6D8075A578}"/>
    <hyperlink ref="M6" r:id="rId2" xr:uid="{60433CB6-62EE-454F-A835-22BC50D1B007}"/>
    <hyperlink ref="M10" r:id="rId3" xr:uid="{9EB40A98-5818-4E72-939C-367DCB46F90E}"/>
    <hyperlink ref="M7" r:id="rId4" xr:uid="{63C0A95D-A67D-4959-A2B8-BB67A06BF366}"/>
    <hyperlink ref="M9" r:id="rId5" xr:uid="{66A9CBC8-44BD-4FF7-8459-135C30B2E5CB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2025-07-23T09:29:37Z</dcterms:modified>
</cp:coreProperties>
</file>