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filterPrivacy="1"/>
  <xr:revisionPtr revIDLastSave="0" documentId="13_ncr:1_{14DB086F-7DCF-4313-BB5F-A89C2F2908E1}" xr6:coauthVersionLast="36" xr6:coauthVersionMax="36" xr10:uidLastSave="{00000000-0000-0000-0000-000000000000}"/>
  <bookViews>
    <workbookView xWindow="-120" yWindow="-120" windowWidth="29040" windowHeight="17640" xr2:uid="{00000000-000D-0000-FFFF-FFFF00000000}"/>
  </bookViews>
  <sheets>
    <sheet name="Аркуш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9" i="1" l="1"/>
  <c r="K8" i="1"/>
  <c r="K7" i="1"/>
  <c r="K6" i="1"/>
  <c r="K9" i="1" s="1"/>
  <c r="I8" i="1" l="1"/>
  <c r="I7" i="1"/>
  <c r="I6" i="1"/>
</calcChain>
</file>

<file path=xl/sharedStrings.xml><?xml version="1.0" encoding="utf-8"?>
<sst xmlns="http://schemas.openxmlformats.org/spreadsheetml/2006/main" count="50" uniqueCount="48">
  <si>
    <t>ІНФОРМАЦІЯ
 про необхідні технічні, якісні та кількісні характеристики предмету закупівлі</t>
  </si>
  <si>
    <t>№</t>
  </si>
  <si>
    <t xml:space="preserve">Назва </t>
  </si>
  <si>
    <t>МТВ</t>
  </si>
  <si>
    <t>Код НК</t>
  </si>
  <si>
    <t>Од. виміру</t>
  </si>
  <si>
    <t>К-сть</t>
  </si>
  <si>
    <t>Ціна 1 за од. , грн</t>
  </si>
  <si>
    <t>Вартість 1,  грн</t>
  </si>
  <si>
    <t>Ціна 2 за од. , грн</t>
  </si>
  <si>
    <t>Вартість 2,  грн</t>
  </si>
  <si>
    <t>Середня сума, грн</t>
  </si>
  <si>
    <t>Всього</t>
  </si>
  <si>
    <t>Голова робочої групи</t>
  </si>
  <si>
    <t>Тетяна ІВАНОВА</t>
  </si>
  <si>
    <t>Члени робочої групи:</t>
  </si>
  <si>
    <t>Сергій ЧЕРНИШУК</t>
  </si>
  <si>
    <t>Володимир СОВА</t>
  </si>
  <si>
    <t>Завідувач відділом імуногістохімічних досліджень дитячого патологоанатомічного відділення</t>
  </si>
  <si>
    <t>Ольга ВИСТАВНИХ</t>
  </si>
  <si>
    <t>Завідувач Українським Референс-центром з клінічної лабораторної діагностики та метрології</t>
  </si>
  <si>
    <t>Вікторія ЯНОВСЬКА</t>
  </si>
  <si>
    <t>Завідувач лабораторії медичної генетики СМГЦ</t>
  </si>
  <si>
    <t>Наталія ОЛЬХОВИЧ</t>
  </si>
  <si>
    <t xml:space="preserve">1000шт/пак </t>
  </si>
  <si>
    <t xml:space="preserve">Медичні матеріали для лабораторії медичної генетики відділ ЦГ. ДК 021:2015 –33190000-8 - Медичне обладнання та вироби медичного призначення різні </t>
  </si>
  <si>
    <t>10 мл пробірка  U-подібна з гвинтовою пробкою з ПС , Ø 16x100 мм для IVD</t>
  </si>
  <si>
    <t>Пробірка  з Літій Гепарином, з кришкою, для IVD</t>
  </si>
  <si>
    <t>https://gov.e-tender.ua/v2/ProzorroMarket/Product?id=7e73cc250d4e4da1a5332ec42cb02ff5</t>
  </si>
  <si>
    <t>43761 Пробірка центрифужна нестерильна, IVD (діагностика in vitro )</t>
  </si>
  <si>
    <r>
      <t xml:space="preserve">Нестерильна пластикова пробірка (Centrifuge tube), що використовують у лабораторії для розміщення в ній клінічного зразка, реагенту або іншого матеріалу, що асоціюється з діагностикою in vitro , для сепарації центрифугуванням. Розроблена для встановлення в ротор центрифуги для проведення процедури; також можна помістити на підставку для короткочасного зберігання її вмісту. Пробірка зазвичай прозора, що дає змогу бачити її вміст, часто має ковпачок (наприклад, щозагвинчується або зі щільною посадкою), також з одного боку може бути градуйована. Це виріб одноразового використання.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1"/>
        <color theme="1"/>
        <rFont val="Times New Roman"/>
        <family val="1"/>
        <charset val="204"/>
      </rPr>
      <t xml:space="preserve">До укладання договору надати: </t>
    </r>
    <r>
      <rPr>
        <sz val="11"/>
        <color theme="1"/>
        <rFont val="Times New Roman"/>
        <family val="1"/>
        <charset val="204"/>
      </rPr>
      <t xml:space="preserve">
1. Оригінал гарантійного листа від виробника (представництва, філії виробника), яким підтверджується можливість поставки Учасником Товару згідно даної закупівлі. Лист повинен включати в себе: назву Учасника, номер оголошення, що оприлюднене на веб-порталі Уповноваженого органу, назву предмета закупівлі, а також запропонований товар в необхідній кількості, найменування замовника. 
2. Копії декларацій про відповідність з додатками до них на предмет закупівлі, що підтверджують можливість введення в обіг та/або експлуатацію (застосування) медичного виробу за результатами проходження процедури оцінки відповідності згідно вимог технічного регламенту з урахуванням вимог Постанов КМУ від 02.10.2013 № 753 «Про затвердження Технічного регламенту щодо медичних виробів».
3.Технічні документи від виробника, що підтверджують відповідність всім медико-технічним вимогам до предмету закупівлі (копії сертифікатів якості,паспортів аналізу,  що засвідчують чистоту продукції, від виробника та технічні паспорти)
</t>
    </r>
  </si>
  <si>
    <t>100 шт/уп.</t>
  </si>
  <si>
    <t>47589 Пробірка вакуумна для 
відбирання зразків крові 
IVD (діагностика in vitro ) з 
літію гепарином</t>
  </si>
  <si>
    <r>
      <t xml:space="preserve">Стерильна скляна або пластикова пробірка, забезпечена пробкою, яка містить певний об’єм вакууму й антикоагулянт 
гепарин літію (lithium heparin). Виріб призначений для використання під час збирання, зберігання і/або транспортування крові для аналізування і/або інших досліджень (наприклад, хімічного дослідження плазми). Це виріб одноразового використання
</t>
    </r>
    <r>
      <rPr>
        <b/>
        <sz val="11"/>
        <color theme="1"/>
        <rFont val="Times New Roman"/>
        <family val="1"/>
        <charset val="204"/>
      </rPr>
      <t xml:space="preserve">2. До укладання договору надати: </t>
    </r>
    <r>
      <rPr>
        <sz val="11"/>
        <color theme="1"/>
        <rFont val="Times New Roman"/>
        <family val="1"/>
        <charset val="204"/>
      </rPr>
      <t xml:space="preserve">
1. Оригінал гарантійного листа від виробника (представництва, філії виробника), яким підтверджується можливість поставки Учасником Товару згідно даної закупівлі. Лист повинен включати в себе: назву Учасника, номер оголошення, що оприлюднене на веб-порталі Уповноваженого органу, назву предмета закупівлі, а також запропонований товар в необхідній кількості, найменування замовника. 
2. Копії декларацій про відповідність з додатками до них на предмет закупівлі, що підтверджують можливість введення в обіг та/або експлуатацію (застосування) медичного виробу за результатами проходження процедури оцінки відповідності згідно вимог технічного регламенту з урахуванням вимог Постанов КМУ від 02.10.2013 № 753 «Про затвердження Технічного регламенту щодо медичних виробів».
3.Технічні документи від виробника, що підтверджують відповідність всім медико-технічним вимогам до предмету закупівлі (копії сертифікатів якості, від виробника та технічні паспорти)</t>
    </r>
  </si>
  <si>
    <t>Пробірки з K3 EDTA 12 х 56 мм на 2,5 мл з плоским дном, зелена кришка, для IVD</t>
  </si>
  <si>
    <t>47588 Пробірка вакуумна для відбирання зразків крові IVD (діагностика in vitro ) з K3ЕДТА</t>
  </si>
  <si>
    <r>
      <t xml:space="preserve">Стерильна скляна або пластикова пробірка, забезпечена пробкою, яка містить певний об’єм вакууму й антикоагулянт 
трикалієву сіль етилендіамінтетраоцтової кислоти (К3ЕДТА) (dipotassium ethylene diamine tetraacetic acid (K3EDTA)). Виріб призначений для використання під час збирання, зберігання і/або транспортування крові для аналізування й/або інших досліджень [наприклад, гематологія цільної крові, загальний аналіз крові та кількісне визначення наркотичних речовин]. Це виріб одноразового використання
</t>
    </r>
    <r>
      <rPr>
        <b/>
        <sz val="11"/>
        <color theme="1"/>
        <rFont val="Times New Roman"/>
        <family val="1"/>
        <charset val="204"/>
      </rPr>
      <t xml:space="preserve">2. До укладання договору надати: </t>
    </r>
    <r>
      <rPr>
        <sz val="11"/>
        <color theme="1"/>
        <rFont val="Times New Roman"/>
        <family val="1"/>
        <charset val="204"/>
      </rPr>
      <t xml:space="preserve">
1. Оригінал гарантійного листа від виробника (представництва, філії виробника), яким підтверджується можливість поставки Учасником Товару згідно даної закупівлі. Лист повинен включати в себе: назву Учасника, номер оголошення, що оприлюднене на веб-порталі Уповноваженого органу, назву предмета закупівлі, а також запропонований товар в необхідній кількості, найменування замовника. 
2. Копії декларацій про відповідність з додатками до них на предмет закупівлі, що підтверджують можливість введення в обіг та/або експлуатацію (застосування) медичного виробу за результатами проходження процедури оцінки відповідності згідно вимог технічного регламенту з урахуванням вимог Постанов КМУ від 02.10.2013 № 753 «Про затвердження Технічного регламенту щодо медичних виробів».
3.Технічні документи від виробника, що підтверджують відповідність всім медико-технічним вимогам до предмету закупівлі (копії сертифікатів якості, від виробника та технічні паспорти)</t>
    </r>
  </si>
  <si>
    <t>50 шт/уп.</t>
  </si>
  <si>
    <t>Вячеслав ФЕДОРОВ</t>
  </si>
  <si>
    <t>https://gov.e-tender.ua/v2/ProzorroMarket/Product?id=559ce30246fc4d6b92591e1acb22792d</t>
  </si>
  <si>
    <t>https://gov.e-tender.ua/v2/ProzorroMarket/Product?id=78d9941adf704a56a276f39c3f321445</t>
  </si>
  <si>
    <t xml:space="preserve">Член Комісії з реорганізації               </t>
  </si>
  <si>
    <t xml:space="preserve">Член Комісії з реорганізації    </t>
  </si>
  <si>
    <t xml:space="preserve">Член Комісії з реорганізації   </t>
  </si>
  <si>
    <t xml:space="preserve">Член Комісії з реорганізації         </t>
  </si>
  <si>
    <t>ОБГРУНТУВАННЯ</t>
  </si>
  <si>
    <t>Код ДК</t>
  </si>
  <si>
    <t>ДК 021:2015 –33190000-8 - Медичне обладнання та вироби медичного призначення різні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</si>
</sst>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₴"/>
    <numFmt numFmtId="165" formatCode="#,##0.00\ _₴"/>
  </numFmts>
  <fonts count="9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1" fillId="0" borderId="0"/>
    <xf numFmtId="0" fontId="7" fillId="0" borderId="0" applyNumberFormat="0" applyFill="0" applyBorder="0" applyAlignment="0" applyProtection="0"/>
  </cellStyleXfs>
  <cellXfs count="52">
    <xf numFmtId="0" fontId="0" fillId="0" borderId="0" xfId="0"/>
    <xf numFmtId="0" fontId="2" fillId="0" borderId="0" xfId="0" applyFont="1" applyAlignment="1">
      <alignment horizontal="justify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justify" vertical="center" wrapText="1"/>
    </xf>
    <xf numFmtId="0" fontId="2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justify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64" fontId="4" fillId="2" borderId="2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2" fontId="2" fillId="0" borderId="5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0" borderId="5" xfId="0" applyFont="1" applyBorder="1" applyAlignment="1">
      <alignment horizontal="justify" vertical="center"/>
    </xf>
    <xf numFmtId="2" fontId="2" fillId="0" borderId="2" xfId="0" applyNumberFormat="1" applyFont="1" applyBorder="1" applyAlignment="1">
      <alignment horizontal="center" vertical="center"/>
    </xf>
    <xf numFmtId="0" fontId="7" fillId="0" borderId="0" xfId="2"/>
    <xf numFmtId="0" fontId="2" fillId="0" borderId="0" xfId="0" applyFont="1" applyFill="1" applyBorder="1" applyAlignment="1">
      <alignment horizontal="justify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164" fontId="2" fillId="0" borderId="0" xfId="0" applyNumberFormat="1" applyFont="1" applyFill="1" applyBorder="1" applyAlignment="1">
      <alignment horizontal="center" vertical="center" wrapText="1"/>
    </xf>
    <xf numFmtId="164" fontId="2" fillId="0" borderId="0" xfId="0" applyNumberFormat="1" applyFont="1" applyFill="1" applyBorder="1" applyAlignment="1">
      <alignment vertical="center" wrapText="1"/>
    </xf>
    <xf numFmtId="0" fontId="7" fillId="0" borderId="0" xfId="2" applyAlignment="1">
      <alignment wrapText="1"/>
    </xf>
    <xf numFmtId="0" fontId="2" fillId="0" borderId="0" xfId="1" applyFont="1" applyAlignment="1">
      <alignment horizontal="center" vertical="center" wrapText="1"/>
    </xf>
    <xf numFmtId="0" fontId="4" fillId="0" borderId="0" xfId="1" applyFont="1" applyAlignment="1">
      <alignment vertical="center" wrapText="1"/>
    </xf>
    <xf numFmtId="0" fontId="2" fillId="0" borderId="0" xfId="1" applyFont="1" applyAlignment="1">
      <alignment horizontal="left" vertical="center" wrapText="1"/>
    </xf>
    <xf numFmtId="0" fontId="2" fillId="0" borderId="0" xfId="0" applyFont="1" applyAlignment="1">
      <alignment horizontal="justify" vertical="center"/>
    </xf>
    <xf numFmtId="0" fontId="3" fillId="0" borderId="0" xfId="1" applyFont="1" applyAlignment="1">
      <alignment horizontal="center" vertical="center" wrapText="1"/>
    </xf>
    <xf numFmtId="0" fontId="2" fillId="0" borderId="0" xfId="1" applyFont="1" applyAlignment="1">
      <alignment vertical="center" wrapText="1"/>
    </xf>
    <xf numFmtId="165" fontId="4" fillId="2" borderId="2" xfId="0" applyNumberFormat="1" applyFont="1" applyFill="1" applyBorder="1" applyAlignment="1">
      <alignment horizontal="center" vertical="center" wrapText="1"/>
    </xf>
    <xf numFmtId="0" fontId="2" fillId="0" borderId="0" xfId="1" applyFont="1" applyAlignment="1">
      <alignment horizontal="left" vertical="top" wrapText="1"/>
    </xf>
    <xf numFmtId="0" fontId="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wrapText="1"/>
    </xf>
    <xf numFmtId="0" fontId="2" fillId="0" borderId="0" xfId="1" applyFont="1" applyAlignment="1">
      <alignment horizontal="center" vertical="center" wrapText="1"/>
    </xf>
    <xf numFmtId="0" fontId="2" fillId="0" borderId="0" xfId="1" applyFont="1" applyAlignment="1">
      <alignment horizontal="left" vertical="center" wrapText="1"/>
    </xf>
    <xf numFmtId="0" fontId="8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 wrapText="1"/>
    </xf>
    <xf numFmtId="0" fontId="2" fillId="0" borderId="0" xfId="1" applyFont="1" applyAlignment="1">
      <alignment horizontal="left" vertical="top" wrapText="1"/>
    </xf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5" xfId="0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</cellXfs>
  <cellStyles count="3">
    <cellStyle name="Гіперпосилання" xfId="2" builtinId="8"/>
    <cellStyle name="Звичайний" xfId="0" builtinId="0"/>
    <cellStyle name="Звичайний 3" xfId="1" xr:uid="{36D86BF9-BA83-43E3-A47C-6DF93134E15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gov.e-tender.ua/v2/ProzorroMarket/Product?id=78d9941adf704a56a276f39c3f321445" TargetMode="External"/><Relationship Id="rId2" Type="http://schemas.openxmlformats.org/officeDocument/2006/relationships/hyperlink" Target="https://gov.e-tender.ua/v2/ProzorroMarket/Product?id=7e73cc250d4e4da1a5332ec42cb02ff5" TargetMode="External"/><Relationship Id="rId1" Type="http://schemas.openxmlformats.org/officeDocument/2006/relationships/hyperlink" Target="https://gov.e-tender.ua/v2/ProzorroMarket/Product?id=559ce30246fc4d6b92591e1acb22792d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G19"/>
  <sheetViews>
    <sheetView tabSelected="1" zoomScale="90" zoomScaleNormal="90" workbookViewId="0">
      <selection activeCell="A5" sqref="A5:G8"/>
    </sheetView>
  </sheetViews>
  <sheetFormatPr defaultColWidth="9.140625" defaultRowHeight="15" x14ac:dyDescent="0.25"/>
  <cols>
    <col min="1" max="1" width="5.140625" customWidth="1"/>
    <col min="2" max="2" width="29.42578125" customWidth="1"/>
    <col min="3" max="3" width="113.7109375" customWidth="1"/>
    <col min="4" max="5" width="13.85546875" customWidth="1"/>
    <col min="6" max="6" width="14.5703125" customWidth="1"/>
    <col min="7" max="7" width="10" customWidth="1"/>
    <col min="8" max="8" width="12.140625" customWidth="1"/>
    <col min="9" max="9" width="14.5703125" customWidth="1"/>
    <col min="10" max="10" width="13" customWidth="1"/>
    <col min="11" max="11" width="11.85546875" customWidth="1"/>
    <col min="12" max="12" width="19.140625" customWidth="1"/>
    <col min="13" max="13" width="6.85546875" customWidth="1"/>
    <col min="14" max="14" width="54.85546875" customWidth="1"/>
  </cols>
  <sheetData>
    <row r="1" spans="1:137" x14ac:dyDescent="0.25">
      <c r="C1" s="42" t="s">
        <v>45</v>
      </c>
      <c r="D1" s="43"/>
      <c r="E1" s="43"/>
      <c r="F1" s="43"/>
      <c r="G1" s="43"/>
      <c r="H1" s="43"/>
    </row>
    <row r="2" spans="1:137" s="3" customFormat="1" ht="6.75" customHeight="1" x14ac:dyDescent="0.25">
      <c r="A2" s="2"/>
      <c r="B2" s="44" t="s">
        <v>0</v>
      </c>
      <c r="C2" s="44"/>
      <c r="D2" s="44"/>
      <c r="E2" s="44"/>
      <c r="F2" s="44"/>
      <c r="G2" s="44"/>
      <c r="H2" s="44"/>
      <c r="I2" s="44"/>
    </row>
    <row r="3" spans="1:137" s="3" customFormat="1" ht="31.5" customHeight="1" x14ac:dyDescent="0.25">
      <c r="A3" s="2"/>
      <c r="B3" s="44"/>
      <c r="C3" s="44"/>
      <c r="D3" s="44"/>
      <c r="E3" s="44"/>
      <c r="F3" s="44"/>
      <c r="G3" s="44"/>
      <c r="H3" s="44"/>
      <c r="I3" s="44"/>
    </row>
    <row r="4" spans="1:137" s="3" customFormat="1" ht="36" customHeight="1" x14ac:dyDescent="0.25">
      <c r="A4" s="4"/>
      <c r="B4" s="45" t="s">
        <v>25</v>
      </c>
      <c r="C4" s="45"/>
      <c r="D4" s="45"/>
      <c r="E4" s="45"/>
      <c r="F4" s="45"/>
      <c r="G4" s="45"/>
      <c r="H4" s="45"/>
      <c r="I4" s="45"/>
    </row>
    <row r="5" spans="1:137" s="7" customFormat="1" ht="39" customHeight="1" x14ac:dyDescent="0.25">
      <c r="A5" s="5" t="s">
        <v>1</v>
      </c>
      <c r="B5" s="5" t="s">
        <v>2</v>
      </c>
      <c r="C5" s="5" t="s">
        <v>3</v>
      </c>
      <c r="D5" s="5" t="s">
        <v>4</v>
      </c>
      <c r="E5" s="5" t="s">
        <v>46</v>
      </c>
      <c r="F5" s="5" t="s">
        <v>5</v>
      </c>
      <c r="G5" s="6" t="s">
        <v>6</v>
      </c>
      <c r="H5" s="6" t="s">
        <v>7</v>
      </c>
      <c r="I5" s="6" t="s">
        <v>8</v>
      </c>
      <c r="J5" s="6" t="s">
        <v>9</v>
      </c>
      <c r="K5" s="6" t="s">
        <v>10</v>
      </c>
      <c r="L5" s="7" t="s">
        <v>11</v>
      </c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  <c r="DC5" s="8"/>
      <c r="DD5" s="8"/>
      <c r="DE5" s="8"/>
      <c r="DF5" s="8"/>
      <c r="DG5" s="8"/>
      <c r="DH5" s="8"/>
      <c r="DI5" s="8"/>
      <c r="DJ5" s="8"/>
      <c r="DK5" s="8"/>
      <c r="DL5" s="8"/>
      <c r="DM5" s="8"/>
      <c r="DN5" s="8"/>
      <c r="DO5" s="8"/>
      <c r="DP5" s="8"/>
      <c r="DQ5" s="8"/>
      <c r="DR5" s="8"/>
      <c r="DS5" s="8"/>
      <c r="DT5" s="8"/>
      <c r="DU5" s="8"/>
      <c r="DV5" s="8"/>
      <c r="DW5" s="8"/>
      <c r="DX5" s="8"/>
      <c r="DY5" s="8"/>
      <c r="DZ5" s="8"/>
      <c r="EA5" s="8"/>
      <c r="EB5" s="8"/>
      <c r="EC5" s="8"/>
      <c r="ED5" s="8"/>
      <c r="EE5" s="8"/>
      <c r="EF5" s="8"/>
      <c r="EG5" s="8"/>
    </row>
    <row r="6" spans="1:137" s="18" customFormat="1" ht="270" customHeight="1" x14ac:dyDescent="0.25">
      <c r="A6" s="9">
        <v>1</v>
      </c>
      <c r="B6" s="49" t="s">
        <v>26</v>
      </c>
      <c r="C6" s="47" t="s">
        <v>30</v>
      </c>
      <c r="D6" s="21" t="s">
        <v>29</v>
      </c>
      <c r="E6" s="21" t="s">
        <v>47</v>
      </c>
      <c r="F6" s="17" t="s">
        <v>24</v>
      </c>
      <c r="G6" s="50">
        <v>2</v>
      </c>
      <c r="H6" s="15">
        <v>3850</v>
      </c>
      <c r="I6" s="15">
        <f t="shared" ref="I6:I8" si="0">G6*H6</f>
        <v>7700</v>
      </c>
      <c r="J6" s="15">
        <v>3900</v>
      </c>
      <c r="K6" s="15">
        <f t="shared" ref="K6:K8" si="1">G6*J6</f>
        <v>7800</v>
      </c>
      <c r="L6" s="15">
        <v>7750</v>
      </c>
      <c r="M6" s="14"/>
      <c r="N6" s="29" t="s">
        <v>39</v>
      </c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  <c r="BO6" s="14"/>
      <c r="BP6" s="14"/>
      <c r="BQ6" s="14"/>
      <c r="BR6" s="14"/>
      <c r="BS6" s="14"/>
      <c r="BT6" s="14"/>
      <c r="BU6" s="14"/>
      <c r="BV6" s="14"/>
      <c r="BW6" s="14"/>
      <c r="BX6" s="14"/>
      <c r="BY6" s="14"/>
      <c r="BZ6" s="14"/>
      <c r="CA6" s="14"/>
      <c r="CB6" s="14"/>
      <c r="CC6" s="14"/>
      <c r="CD6" s="14"/>
      <c r="CE6" s="14"/>
      <c r="CF6" s="14"/>
      <c r="CG6" s="14"/>
      <c r="CH6" s="14"/>
      <c r="CI6" s="14"/>
      <c r="CJ6" s="14"/>
      <c r="CK6" s="14"/>
      <c r="CL6" s="14"/>
      <c r="CM6" s="14"/>
      <c r="CN6" s="14"/>
      <c r="CO6" s="14"/>
      <c r="CP6" s="14"/>
      <c r="CQ6" s="14"/>
      <c r="CR6" s="14"/>
      <c r="CS6" s="14"/>
      <c r="CT6" s="14"/>
      <c r="CU6" s="14"/>
      <c r="CV6" s="14"/>
      <c r="CW6" s="14"/>
      <c r="CX6" s="14"/>
      <c r="CY6" s="14"/>
      <c r="CZ6" s="14"/>
      <c r="DA6" s="14"/>
      <c r="DB6" s="14"/>
      <c r="DC6" s="14"/>
      <c r="DD6" s="14"/>
      <c r="DE6" s="14"/>
      <c r="DF6" s="14"/>
      <c r="DG6" s="14"/>
      <c r="DH6" s="14"/>
      <c r="DI6" s="14"/>
      <c r="DJ6" s="14"/>
      <c r="DK6" s="14"/>
      <c r="DL6" s="14"/>
      <c r="DM6" s="14"/>
      <c r="DN6" s="14"/>
      <c r="DO6" s="14"/>
      <c r="DP6" s="14"/>
      <c r="DQ6" s="14"/>
      <c r="DR6" s="14"/>
      <c r="DS6" s="14"/>
      <c r="DT6" s="14"/>
      <c r="DU6" s="14"/>
      <c r="DV6" s="14"/>
      <c r="DW6" s="14"/>
      <c r="DX6" s="14"/>
      <c r="DY6" s="14"/>
      <c r="DZ6" s="14"/>
      <c r="EA6" s="14"/>
      <c r="EB6" s="14"/>
      <c r="EC6" s="14"/>
      <c r="ED6" s="14"/>
      <c r="EE6" s="14"/>
      <c r="EF6" s="14"/>
      <c r="EG6" s="14"/>
    </row>
    <row r="7" spans="1:137" s="14" customFormat="1" ht="229.5" customHeight="1" x14ac:dyDescent="0.25">
      <c r="A7" s="9">
        <v>2</v>
      </c>
      <c r="B7" s="49" t="s">
        <v>27</v>
      </c>
      <c r="C7" s="48" t="s">
        <v>33</v>
      </c>
      <c r="D7" s="16" t="s">
        <v>32</v>
      </c>
      <c r="E7" s="21" t="s">
        <v>47</v>
      </c>
      <c r="F7" s="16" t="s">
        <v>31</v>
      </c>
      <c r="G7" s="51">
        <v>5</v>
      </c>
      <c r="H7" s="22">
        <v>690</v>
      </c>
      <c r="I7" s="22">
        <f t="shared" si="0"/>
        <v>3450</v>
      </c>
      <c r="J7" s="22">
        <v>710</v>
      </c>
      <c r="K7" s="22">
        <f t="shared" si="1"/>
        <v>3550</v>
      </c>
      <c r="L7" s="22">
        <v>3500</v>
      </c>
      <c r="N7" s="29" t="s">
        <v>28</v>
      </c>
    </row>
    <row r="8" spans="1:137" s="14" customFormat="1" ht="254.25" customHeight="1" x14ac:dyDescent="0.25">
      <c r="A8" s="9">
        <v>3</v>
      </c>
      <c r="B8" s="49" t="s">
        <v>34</v>
      </c>
      <c r="C8" s="48" t="s">
        <v>36</v>
      </c>
      <c r="D8" s="16" t="s">
        <v>35</v>
      </c>
      <c r="E8" s="21" t="s">
        <v>47</v>
      </c>
      <c r="F8" s="16" t="s">
        <v>37</v>
      </c>
      <c r="G8" s="51">
        <v>10</v>
      </c>
      <c r="H8" s="22">
        <v>250</v>
      </c>
      <c r="I8" s="22">
        <f t="shared" si="0"/>
        <v>2500</v>
      </c>
      <c r="J8" s="22">
        <v>280</v>
      </c>
      <c r="K8" s="22">
        <f t="shared" si="1"/>
        <v>2800</v>
      </c>
      <c r="L8" s="22">
        <v>2650</v>
      </c>
      <c r="N8" s="23" t="s">
        <v>40</v>
      </c>
    </row>
    <row r="9" spans="1:137" s="20" customFormat="1" ht="27" customHeight="1" x14ac:dyDescent="0.25">
      <c r="A9" s="11"/>
      <c r="B9" s="7" t="s">
        <v>12</v>
      </c>
      <c r="C9" s="11"/>
      <c r="D9" s="11"/>
      <c r="E9" s="11"/>
      <c r="F9" s="12"/>
      <c r="G9" s="11"/>
      <c r="H9" s="13"/>
      <c r="I9" s="13">
        <v>35890</v>
      </c>
      <c r="J9" s="19"/>
      <c r="K9" s="36">
        <f>SUM(K6:K8)</f>
        <v>14150</v>
      </c>
      <c r="L9" s="36">
        <f>SUM(L6:L8)</f>
        <v>13900</v>
      </c>
    </row>
    <row r="10" spans="1:137" s="10" customFormat="1" ht="18" customHeight="1" x14ac:dyDescent="0.25">
      <c r="A10" s="25"/>
      <c r="B10" s="24"/>
      <c r="C10" s="26"/>
      <c r="D10" s="26"/>
      <c r="E10" s="26"/>
      <c r="F10" s="25"/>
      <c r="G10" s="26"/>
      <c r="H10" s="27"/>
      <c r="I10" s="28"/>
      <c r="J10" s="24"/>
      <c r="K10" s="24"/>
    </row>
    <row r="11" spans="1:137" s="1" customFormat="1" ht="26.25" customHeight="1" x14ac:dyDescent="0.25">
      <c r="A11" s="30"/>
      <c r="B11" s="31" t="s">
        <v>13</v>
      </c>
      <c r="C11" s="32"/>
      <c r="D11" s="32"/>
      <c r="E11" s="38"/>
      <c r="F11" s="30"/>
      <c r="G11" s="30"/>
      <c r="H11" s="30"/>
      <c r="I11" s="30"/>
      <c r="J11" s="33"/>
      <c r="K11" s="33"/>
    </row>
    <row r="12" spans="1:137" s="1" customFormat="1" ht="41.25" customHeight="1" x14ac:dyDescent="0.25">
      <c r="A12" s="30"/>
      <c r="B12" s="46" t="s">
        <v>41</v>
      </c>
      <c r="C12" s="46"/>
      <c r="D12" s="46"/>
      <c r="E12" s="37"/>
      <c r="F12" s="34"/>
      <c r="G12" s="30"/>
      <c r="H12" s="30"/>
      <c r="I12" s="40" t="s">
        <v>14</v>
      </c>
      <c r="J12" s="40"/>
      <c r="K12" s="33"/>
    </row>
    <row r="13" spans="1:137" s="1" customFormat="1" ht="16.5" customHeight="1" x14ac:dyDescent="0.25">
      <c r="A13" s="30"/>
      <c r="B13" s="31" t="s">
        <v>15</v>
      </c>
      <c r="C13" s="32"/>
      <c r="D13" s="32"/>
      <c r="E13" s="38"/>
      <c r="F13" s="30"/>
      <c r="G13" s="30"/>
      <c r="H13" s="30"/>
      <c r="I13" s="30"/>
      <c r="J13" s="33"/>
      <c r="K13" s="33"/>
    </row>
    <row r="14" spans="1:137" s="1" customFormat="1" ht="43.5" customHeight="1" x14ac:dyDescent="0.25">
      <c r="A14" s="30"/>
      <c r="B14" s="35" t="s">
        <v>42</v>
      </c>
      <c r="C14" s="32"/>
      <c r="D14" s="32"/>
      <c r="E14" s="38"/>
      <c r="F14" s="30"/>
      <c r="G14" s="30"/>
      <c r="H14" s="30"/>
      <c r="I14" s="40" t="s">
        <v>16</v>
      </c>
      <c r="J14" s="40"/>
      <c r="K14" s="33"/>
    </row>
    <row r="15" spans="1:137" s="1" customFormat="1" ht="43.5" customHeight="1" x14ac:dyDescent="0.25">
      <c r="A15" s="30"/>
      <c r="B15" s="35" t="s">
        <v>43</v>
      </c>
      <c r="C15" s="32"/>
      <c r="D15" s="32"/>
      <c r="E15" s="38"/>
      <c r="F15" s="30"/>
      <c r="G15" s="30"/>
      <c r="H15" s="30"/>
      <c r="I15" s="40" t="s">
        <v>38</v>
      </c>
      <c r="J15" s="40"/>
      <c r="K15" s="33"/>
    </row>
    <row r="16" spans="1:137" s="1" customFormat="1" ht="41.25" customHeight="1" x14ac:dyDescent="0.25">
      <c r="A16" s="30"/>
      <c r="B16" s="46" t="s">
        <v>44</v>
      </c>
      <c r="C16" s="46"/>
      <c r="D16" s="46"/>
      <c r="E16" s="37"/>
      <c r="F16" s="34"/>
      <c r="G16" s="30"/>
      <c r="H16" s="30"/>
      <c r="I16" s="40" t="s">
        <v>17</v>
      </c>
      <c r="J16" s="40"/>
      <c r="K16" s="33"/>
    </row>
    <row r="17" spans="1:11" s="1" customFormat="1" ht="41.25" customHeight="1" x14ac:dyDescent="0.25">
      <c r="A17" s="30"/>
      <c r="B17" s="41" t="s">
        <v>18</v>
      </c>
      <c r="C17" s="41"/>
      <c r="D17" s="41"/>
      <c r="E17" s="41"/>
      <c r="F17" s="41"/>
      <c r="G17" s="30"/>
      <c r="H17" s="30"/>
      <c r="I17" s="40" t="s">
        <v>19</v>
      </c>
      <c r="J17" s="40"/>
      <c r="K17" s="33"/>
    </row>
    <row r="18" spans="1:11" s="1" customFormat="1" ht="34.5" customHeight="1" x14ac:dyDescent="0.25">
      <c r="A18" s="30"/>
      <c r="B18" s="39" t="s">
        <v>20</v>
      </c>
      <c r="C18" s="39"/>
      <c r="D18" s="39"/>
      <c r="E18" s="39"/>
      <c r="F18" s="39"/>
      <c r="G18" s="30"/>
      <c r="H18" s="30"/>
      <c r="I18" s="40" t="s">
        <v>21</v>
      </c>
      <c r="J18" s="40"/>
      <c r="K18" s="33"/>
    </row>
    <row r="19" spans="1:11" s="1" customFormat="1" ht="42" customHeight="1" x14ac:dyDescent="0.25">
      <c r="A19" s="30"/>
      <c r="B19" s="41" t="s">
        <v>22</v>
      </c>
      <c r="C19" s="41"/>
      <c r="D19" s="41"/>
      <c r="E19" s="38"/>
      <c r="F19" s="30"/>
      <c r="G19" s="30"/>
      <c r="H19" s="30"/>
      <c r="I19" s="40" t="s">
        <v>23</v>
      </c>
      <c r="J19" s="40"/>
      <c r="K19" s="33"/>
    </row>
  </sheetData>
  <mergeCells count="15">
    <mergeCell ref="B18:F18"/>
    <mergeCell ref="I18:J18"/>
    <mergeCell ref="B19:D19"/>
    <mergeCell ref="I19:J19"/>
    <mergeCell ref="C1:H1"/>
    <mergeCell ref="B2:I3"/>
    <mergeCell ref="B4:I4"/>
    <mergeCell ref="I14:J14"/>
    <mergeCell ref="B17:F17"/>
    <mergeCell ref="I17:J17"/>
    <mergeCell ref="I15:J15"/>
    <mergeCell ref="B16:D16"/>
    <mergeCell ref="I16:J16"/>
    <mergeCell ref="B12:D12"/>
    <mergeCell ref="I12:J12"/>
  </mergeCells>
  <hyperlinks>
    <hyperlink ref="N6" r:id="rId1" xr:uid="{90A56BB2-D129-47A9-99B2-B464838AE342}"/>
    <hyperlink ref="N7" r:id="rId2" xr:uid="{4D205D2D-B8D5-41E8-9056-9B4855CC44C0}"/>
    <hyperlink ref="N8" r:id="rId3" xr:uid="{7E61F128-511D-4BC7-A576-4CC7CD8B5A60}"/>
  </hyperlinks>
  <pageMargins left="0.7" right="0.7" top="0.75" bottom="0.75" header="0.3" footer="0.3"/>
  <pageSetup paperSize="9" orientation="portrait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2025-07-30T09:39:20Z</dcterms:modified>
</cp:coreProperties>
</file>