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8_{5C646647-C634-4C61-8449-5B0643AF953A}" xr6:coauthVersionLast="36" xr6:coauthVersionMax="36" xr10:uidLastSave="{00000000-0000-0000-0000-000000000000}"/>
  <bookViews>
    <workbookView xWindow="-120" yWindow="-120" windowWidth="29040" windowHeight="17640" xr2:uid="{00000000-000D-0000-FFFF-FFFF0000000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1" l="1"/>
  <c r="J23" i="1"/>
  <c r="H23" i="1"/>
  <c r="K22" i="1"/>
  <c r="L22" i="1" s="1"/>
  <c r="J22" i="1"/>
  <c r="H22" i="1"/>
  <c r="K21" i="1"/>
  <c r="L21" i="1" s="1"/>
  <c r="J21" i="1"/>
  <c r="H21" i="1"/>
  <c r="K20" i="1"/>
  <c r="L20" i="1" s="1"/>
  <c r="H20" i="1"/>
  <c r="L19" i="1"/>
  <c r="K19" i="1"/>
  <c r="H19" i="1"/>
  <c r="K18" i="1"/>
  <c r="L18" i="1" s="1"/>
  <c r="J18" i="1"/>
  <c r="H18" i="1"/>
  <c r="K17" i="1"/>
  <c r="L17" i="1" s="1"/>
  <c r="J17" i="1"/>
  <c r="H17" i="1"/>
  <c r="K16" i="1"/>
  <c r="L16" i="1" s="1"/>
  <c r="J16" i="1"/>
  <c r="H16" i="1"/>
  <c r="K15" i="1"/>
  <c r="L15" i="1" s="1"/>
  <c r="J15" i="1"/>
  <c r="H15" i="1"/>
  <c r="K14" i="1"/>
  <c r="L14" i="1" s="1"/>
  <c r="J14" i="1"/>
  <c r="H14" i="1"/>
  <c r="K13" i="1"/>
  <c r="L13" i="1" s="1"/>
  <c r="J13" i="1"/>
  <c r="H13" i="1"/>
  <c r="K12" i="1"/>
  <c r="L12" i="1" s="1"/>
  <c r="J12" i="1"/>
  <c r="H12" i="1"/>
  <c r="L11" i="1"/>
  <c r="K11" i="1"/>
  <c r="J11" i="1"/>
  <c r="H11" i="1"/>
  <c r="L10" i="1"/>
  <c r="K10" i="1"/>
  <c r="J10" i="1"/>
  <c r="H10" i="1"/>
  <c r="K9" i="1"/>
  <c r="L9" i="1" s="1"/>
  <c r="J9" i="1"/>
  <c r="H9" i="1"/>
  <c r="L8" i="1"/>
  <c r="K8" i="1"/>
  <c r="J8" i="1"/>
  <c r="H8" i="1"/>
  <c r="K7" i="1"/>
  <c r="L7" i="1" s="1"/>
  <c r="J7" i="1"/>
  <c r="H7" i="1"/>
  <c r="L6" i="1"/>
  <c r="K6" i="1"/>
  <c r="J6" i="1"/>
  <c r="H6" i="1"/>
</calcChain>
</file>

<file path=xl/sharedStrings.xml><?xml version="1.0" encoding="utf-8"?>
<sst xmlns="http://schemas.openxmlformats.org/spreadsheetml/2006/main" count="100" uniqueCount="71">
  <si>
    <t>№</t>
  </si>
  <si>
    <t xml:space="preserve">Назва </t>
  </si>
  <si>
    <t>МТВ</t>
  </si>
  <si>
    <t>Од. виміру</t>
  </si>
  <si>
    <t>К-сть</t>
  </si>
  <si>
    <t>Ціна 1 за од. , грн</t>
  </si>
  <si>
    <t>Вартість 1,  грн</t>
  </si>
  <si>
    <t>Ціна 2 за од. , грн</t>
  </si>
  <si>
    <t>Вартість 2,  грн</t>
  </si>
  <si>
    <t>Всього</t>
  </si>
  <si>
    <t>Голова робочої групи</t>
  </si>
  <si>
    <t>Тетяна ІВАНОВА</t>
  </si>
  <si>
    <t>Члени робочої групи:</t>
  </si>
  <si>
    <t>Сергій ЧЕРНИШУК</t>
  </si>
  <si>
    <t>Володимир СОВА</t>
  </si>
  <si>
    <t>Завідувач відділом імуногістохімічних досліджень дитячого патологоанатомічного відділення</t>
  </si>
  <si>
    <t>Ольга ВИСТАВНИХ</t>
  </si>
  <si>
    <t>Завідувач Українським Референс-центром з клінічної лабораторної діагностики та метрології</t>
  </si>
  <si>
    <t>Вікторія ЯНОВСЬКА</t>
  </si>
  <si>
    <t>Завідувач лабораторії медичної генетики СМГЦ</t>
  </si>
  <si>
    <t>Наталія ОЛЬХОВИЧ</t>
  </si>
  <si>
    <t>Заст. генерального директора з економічних питань</t>
  </si>
  <si>
    <t>шт</t>
  </si>
  <si>
    <t>Розчин TRYPSIN SOLN 0.25%</t>
  </si>
  <si>
    <t>32917 Розчин / порошок колхіцину</t>
  </si>
  <si>
    <t>Оцтова кислота крижана фас. 1л</t>
  </si>
  <si>
    <t>Середовище Pbmax (PB-MAX™ Karyotyping Medium, Gibco, 500мл</t>
  </si>
  <si>
    <t>58567 Живильне середовище 
для клітинної культури 
IVD (діагностика in vitro )</t>
  </si>
  <si>
    <t>Код НК 024:2023</t>
  </si>
  <si>
    <r>
      <t xml:space="preserve">Живильне середовище для культури тканини (tissue culture medium) на основі рідини, що містить необхідні поживні речовини, цукру, амінокислоти й чинників росту, призначене для зберігання, підтримання й культивування клітин людини in vitro з клінічного зразка для діагностичних потреб.                                                                                                           </t>
    </r>
    <r>
      <rPr>
        <b/>
        <sz val="11"/>
        <color rgb="FF000000"/>
        <rFont val="Times New Roman"/>
        <family val="1"/>
        <charset val="204"/>
      </rPr>
      <t>До укладання договору надати</t>
    </r>
    <r>
      <rPr>
        <sz val="11"/>
        <color rgb="FF000000"/>
        <rFont val="Times New Roman"/>
        <family val="1"/>
        <charset val="204"/>
      </rPr>
      <t>: 
1. Оригінал гарантійного листа від виробника (представництва, філії виробника), яким підтверджується можливість поставки Учасником Товару згідно даної закупівлі. Лист повинен включати в себе: назву Учасника, номер оголошення, що оприлюднене на веб-порталі Уповноваженого органу, назву предмета закупівлі, а також запропонований товар в необхідній кількості, найменування замовника. 
2. Копії декларацій про відповідність з додатками до них на предмет закупівлі, що підтверджують можливість введення в обіг та/або експлуатацію (застосування) медичного виробу за результатами проходження процедури оцінки відповідності згідно вимог технічного регламенту з урахуванням вимог Постанов КМУ від 02.10.2013 № 753 «Про затвердження Технічного регламенту щодо медичних виробів».
3.Технічні документи від виробника, що підтверджують відповідність всім медико-технічним вимогам до предмету закупівлі (копії сертифікатів якості,паспортів аналізу,  що засвідчують чистоту продукції, від виробника та технічні паспорти)</t>
    </r>
  </si>
  <si>
    <r>
      <t xml:space="preserve">Хімічна речовина, яку використовують для накопичення клітин у метафазі мітозу блокуванням формування мітотичного веретена; також спричиняє скорочення хромосом і розгалуження хроматид.                                                      </t>
    </r>
    <r>
      <rPr>
        <b/>
        <sz val="11"/>
        <color rgb="FF000000"/>
        <rFont val="Times New Roman"/>
        <family val="1"/>
        <charset val="204"/>
      </rPr>
      <t xml:space="preserve">До укладання договору надати: </t>
    </r>
    <r>
      <rPr>
        <sz val="11"/>
        <color rgb="FF000000"/>
        <rFont val="Times New Roman"/>
        <family val="1"/>
        <charset val="204"/>
      </rPr>
      <t xml:space="preserve">
1. Оригінал гарантійного листа від виробника (представництва, філії виробника), яким підтверджується можливість поставки Учасником Товару згідно даної закупівлі. Лист повинен включати в себе: назву Учасника, номер оголошення, що оприлюднене на веб-порталі Уповноваженого органу, назву предмета закупівлі, а також запропонований товар в необхідній кількості, найменування замовника. 
2. Копії декларацій про відповідність з додатками до них на предмет закупівлі, що підтверджують можливість введення в обіг та/або експлуатацію (застосування) медичного виробу за результатами проходження процедури оцінки відповідності згідно вимог технічного регламенту з урахуванням вимог Постанов КМУ від 02.10.2013 № 753 «Про затвердження Технічного регламенту щодо медичних виробів».
3.Технічні документи від виробника, що підтверджують відповідність всім медико-технічним вимогам до предмету закупівлі (копії сертифікатів якості,паспортів аналізу,  що засвідчують чистоту продукції, від виробника та технічні паспорти)</t>
    </r>
  </si>
  <si>
    <t>KaryoMAX™ Colcemid™ Solution in PBS, 10мкг/1мл, 10мл</t>
  </si>
  <si>
    <r>
      <t xml:space="preserve">Набір хімічних реагентів та інших пов'язаних із ними матеріалів для забарвлювання за методикою Романовського, Гімзе, Мая-Грюнвальда, Райта, Лейшмана, Дженнера або Філда (Romanowsky, Giemsa, May-Grünwald, Wright, Leishman, Jenner або Field) для візуалізації гематопоетичних клітин, хромосом, паразитів крові та/або інших патогенів крові в біологічному/клінічному зразку.                                                                                                                                               </t>
    </r>
    <r>
      <rPr>
        <b/>
        <sz val="11"/>
        <color rgb="FF000000"/>
        <rFont val="Times New Roman"/>
        <family val="1"/>
        <charset val="204"/>
      </rPr>
      <t xml:space="preserve">До укладання договору надати: </t>
    </r>
    <r>
      <rPr>
        <sz val="11"/>
        <color rgb="FF000000"/>
        <rFont val="Times New Roman"/>
        <family val="1"/>
        <charset val="204"/>
      </rPr>
      <t xml:space="preserve">
1. Оригінал гарантійного листа від виробника (представництва, філії виробника), яким підтверджується можливість поставки Учасником Товару згідно даної закупівлі. Лист повинен включати в себе: назву Учасника, номер оголошення, що оприлюднене на веб-порталі Уповноваженого органу, назву предмета закупівлі, а також запропонований товар в необхідній кількості, найменування замовника. 
2. Копії декларацій про відповідність з додатками до них на предмет закупівлі, що підтверджують можливість введення в обіг та/або експлуатацію (застосування) медичного виробу за результатами проходження процедури оцінки відповідності згідно вимог технічного регламенту з урахуванням вимог Постанов КМУ від 02.10.2013 № 753 «Про затвердження Технічного регламенту щодо медичних виробів».
3.Технічні документи від виробника, що підтверджують відповідність всім медико-технічним вимогам до предмету закупівлі (копії сертифікатів якості,паспортів аналізу,  що засвідчують чистоту продукції, від виробника та технічні паспорти)</t>
    </r>
  </si>
  <si>
    <t>Фарбник Giemsa's azur eosin methylene blue solution, Merk, 100 мл</t>
  </si>
  <si>
    <t>Імерсійне масло для мікроскопії, тип F Merck, 100 мл</t>
  </si>
  <si>
    <t>52739 Трипсин IVD (діагностика 
in vitro), імуногематологічний реагент</t>
  </si>
  <si>
    <r>
      <t xml:space="preserve">Реагент, що є ферментним розчином трипсину для імуногематологічного аналізування клінічного зразка, щоб посилити або стимулювати реакцію аглютинації еритроцитів ферментним оброблянням мембранних білків і видаленням залишків сіалової кислоти.                                                                                                                                                   </t>
    </r>
    <r>
      <rPr>
        <b/>
        <sz val="11"/>
        <color rgb="FF000000"/>
        <rFont val="Times New Roman"/>
        <family val="1"/>
        <charset val="204"/>
      </rPr>
      <t xml:space="preserve">До укладання договору надати: </t>
    </r>
    <r>
      <rPr>
        <sz val="11"/>
        <color rgb="FF000000"/>
        <rFont val="Times New Roman"/>
        <family val="1"/>
        <charset val="204"/>
      </rPr>
      <t xml:space="preserve">
1. Оригінал гарантійного листа від виробника (представництва, філії виробника), яким підтверджується можливість поставки Учасником Товару згідно даної закупівлі. Лист повинен включати в себе: назву Учасника, номер оголошення, що оприлюднене на веб-порталі Уповноваженого органу, назву предмета закупівлі, а також запропонований товар в необхідній кількості, найменування замовника. 
2. Копії декларацій про відповідність з додатками до них на предмет закупівлі, що підтверджують можливість введення в обіг та/або експлуатацію (застосування) медичного виробу за результатами проходження процедури оцінки відповідності згідно вимог технічного регламенту з урахуванням вимог Постанов КМУ від 02.10.2013 № 753 «Про затвердження Технічного регламенту щодо медичних виробів».
3.Технічні документи від виробника, що підтверджують відповідність всім медико-технічним вимогам до предмету закупівлі (копії сертифікатів якості,паспортів аналізу,  що засвідчують чистоту продукції, від виробника та технічні паспорти)</t>
    </r>
  </si>
  <si>
    <t>Субтеломерні ДНК-зонди для флуоресцентної гібридизації in situ (FISH):Sub Telomere XYpter Red 5 test 5</t>
  </si>
  <si>
    <r>
      <t xml:space="preserve">Набір реагентів та інших супутніх матеріалів, призначених для використання для виявлення нуклеїнової кислоти (наприклад, ДНК, РНК), гібридизованих до їх цільових нуклеотидних послідовностей у клінічній пробі. Він може ґрунтуватися на різних методах [наприклад, флюоресцентна гібридизація in situ (FISH), гібридизація in situ на хромогенному ISH (CISH) чи аналізування лінійного зонда (LPA)] і використовують для виявлення та локалізації наявності або відсутності специфічної нуклеїнової кислотної послідовності.                                                                              </t>
    </r>
    <r>
      <rPr>
        <b/>
        <sz val="11"/>
        <color rgb="FF000000"/>
        <rFont val="Times New Roman"/>
        <family val="1"/>
        <charset val="204"/>
      </rPr>
      <t xml:space="preserve">До укладання договору надати: </t>
    </r>
    <r>
      <rPr>
        <sz val="11"/>
        <color rgb="FF000000"/>
        <rFont val="Times New Roman"/>
        <family val="1"/>
        <charset val="204"/>
      </rPr>
      <t xml:space="preserve">
1. Оригінал гарантійного листа від виробника (представництва, філії виробника), яким підтверджується можливість поставки Учасником Товару згідно даної закупівлі. Лист повинен включати в себе: назву Учасника, номер оголошення, що оприлюднене на веб-порталі Уповноваженого органу, назву предмета закупівлі, а також запропонований товар в необхідній кількості, найменування замовника. 
2. Копії декларацій про відповідність з додатками до них на предмет закупівлі, що підтверджують можливість введення в обіг та/або експлуатацію (застосування) медичного виробу за результатами проходження процедури оцінки відповідності згідно вимог технічного регламенту з урахуванням вимог Постанов КМУ від 02.10.2013 № 753 «Про затвердження Технічного регламенту щодо медичних виробів».
3.Технічні документи від виробника, що підтверджують відповідність всім медико-технічним вимогам до предмету закупівлі (копії сертифікатів якості,паспортів аналізу,  що засвідчують чистоту продукції, від виробника та технічні паспорти)</t>
    </r>
  </si>
  <si>
    <t>30623 Набір реагентів для визначення гібридизації нуклеїнових кислот IVD (діагностика in vitro )</t>
  </si>
  <si>
    <t>набір</t>
  </si>
  <si>
    <t>Субтеломерні ДНК-зонди для флуоресцентної гібридизації in situ (FISH):Sub Telomere 9pter Red 5 test 5</t>
  </si>
  <si>
    <t>Субтеломерні ДНК-зонди для флуоресцентної гібридизації in situ (FISH): 9qter Green 5 test 5x</t>
  </si>
  <si>
    <t>Субтеломерні ДНК-зонди для флуоресцентної гібридизації in situ (FISH):Sub Telomere 11pter Red 5 test 5x</t>
  </si>
  <si>
    <t>Субтеломерні ДНК-зонди для флуоресцентної гібридизації in situ (FISH): 11qter Green 5 test 5x</t>
  </si>
  <si>
    <t>Субтеломерні ДНК-зонди для флуоресцентної гібридизації in situ (FISH): Sub Telomere 18pter Red 5 test 5x</t>
  </si>
  <si>
    <t>Субтеломерні ДНК-зонди для флуоресцентної гібридизації in situ (FISH): 18qter Green 5 test 5x</t>
  </si>
  <si>
    <t>ДНК-зонди для флуоресцентної гібридизації in situ (FISH): 1q21 /SRD(1p36), Green/Red, 10 тестів, Leica Biosystems</t>
  </si>
  <si>
    <t>62512 Рішення DAPI IVD (діагностика in vitro )</t>
  </si>
  <si>
    <r>
      <t xml:space="preserve">Розчин, що містить флуоресцентний барвник 4 ', 6-діамідинів-2-феніліндолдигідрохлорид (DAPI), призначений для використання як протидія візуалізації дезоксирибонуклеїнових кислот (ДНК) в аналізуваннях, що проводять на біологічних тканинах або клінічних зразках.                                                                                                                                          </t>
    </r>
    <r>
      <rPr>
        <b/>
        <sz val="11"/>
        <color rgb="FF000000"/>
        <rFont val="Times New Roman"/>
        <family val="1"/>
        <charset val="204"/>
      </rPr>
      <t xml:space="preserve">До укладання договору надати: </t>
    </r>
    <r>
      <rPr>
        <sz val="11"/>
        <color rgb="FF000000"/>
        <rFont val="Times New Roman"/>
        <family val="1"/>
        <charset val="204"/>
      </rPr>
      <t xml:space="preserve">
1. Оригінал гарантійного листа від виробника (представництва, філії виробника), яким підтверджується можливість поставки Учасником Товару згідно даної закупівлі. Лист повинен включати в себе: назву Учасника, номер оголошення, що оприлюднене на веб-порталі Уповноваженого органу, назву предмета закупівлі, а також запропонований товар в необхідній кількості, найменування замовника. 
2. Копії декларацій про відповідність з додатками до них на предмет закупівлі, що підтверджують можливість введення в обіг та/або експлуатацію (застосування) медичного виробу за результатами проходження процедури оцінки відповідності згідно вимог технічного регламенту з урахуванням вимог Постанов КМУ від 02.10.2013 № 753 «Про затвердження Технічного регламенту щодо медичних виробів».
3.Технічні документи від виробника, що підтверджують відповідність всім медико-технічним вимогам до предмету закупівлі (копії сертифікатів якості,паспортів аналізу,  що засвідчують чистоту продукції, від виробника та технічні паспорти)</t>
    </r>
  </si>
  <si>
    <t xml:space="preserve">Флуоресцентний контр-барвник для препаратів DAPI Counterstain (0.1ug/mL) 1mL, </t>
  </si>
  <si>
    <t>Реагент DreamTaqTM Hot Start DNA Polymerase EP1701</t>
  </si>
  <si>
    <t>62623 Реагент для ампліфікації 
нуклеїнових кислот IVD 
(діагностика in vitro )</t>
  </si>
  <si>
    <r>
      <t xml:space="preserve">Реагент, призначений для використання в комбінації з послідовними специфічними праймерами, зондами і/або засобами керування для полегшення ампліфікації послідовності нуклеїнової кислоти-мішені (тобто дезоксирибонуклеїнової кислоти (ДНК) або рибонуклеїнової кислоти (РНК)} в клінічному зразку з використанням способу ампліфікації нуклеїнової кислоти (наприклад, полімеразна ланцюгова реакція (ПЛР), опосередкована петлею ізотермічної ампліфікації]                                                                                                                                                                          </t>
    </r>
    <r>
      <rPr>
        <b/>
        <sz val="11"/>
        <color rgb="FF000000"/>
        <rFont val="Times New Roman"/>
        <family val="1"/>
        <charset val="204"/>
      </rPr>
      <t xml:space="preserve">До укладання договору надати: </t>
    </r>
    <r>
      <rPr>
        <sz val="11"/>
        <color rgb="FF000000"/>
        <rFont val="Times New Roman"/>
        <family val="1"/>
        <charset val="204"/>
      </rPr>
      <t xml:space="preserve">
1. Оригінал гарантійного листа від виробника (представництва, філії виробника), яким підтверджується можливість поставки Учасником Товару згідно даної закупівлі. Лист повинен включати в себе: назву Учасника, номер оголошення, що оприлюднене на веб-порталі Уповноваженого органу, назву предмета закупівлі, а також запропонований товар в необхідній кількості, найменування замовника. 
2. Копії декларацій про відповідність з додатками до них на предмет закупівлі, що підтверджують можливість введення в обіг та/або експлуатацію (застосування) медичного виробу за результатами проходження процедури оцінки відповідності згідно вимог технічного регламенту з урахуванням вимог Постанов КМУ від 02.10.2013 № 753 «Про затвердження Технічного регламенту щодо медичних виробів».
3.Технічні документи від виробника, що підтверджують відповідність всім медико-технічним вимогам до предмету закупівлі (копії сертифікатів якості,паспортів аналізу,  що засвідчують чистоту продукції, від виробника та технічні паспорти)</t>
    </r>
  </si>
  <si>
    <t xml:space="preserve">Формамід Hi-Di Formamide 3500 Dx SERIES, Life Technologies Holding </t>
  </si>
  <si>
    <t>Формамід IVD 
(діагностика in vitro )</t>
  </si>
  <si>
    <r>
      <t xml:space="preserve">Розчин на основі формаміду, призначений для використання окремо або в комбінації з іншими IVD (діагностика in vitro ) під час оброблення, фарбування і/або тестування клінічних лабораторних зразків. Зазвичай застосовують як гель-стабілізатор, цитопротектор або для дестабілізації подвійних спіралей нуклеїнових кислот в аналізуванні методом гібридизації. 2.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0000"/>
        <rFont val="Times New Roman"/>
        <family val="1"/>
        <charset val="204"/>
      </rPr>
      <t xml:space="preserve">До укладання договору надати: </t>
    </r>
    <r>
      <rPr>
        <sz val="11"/>
        <color rgb="FF000000"/>
        <rFont val="Times New Roman"/>
        <family val="1"/>
        <charset val="204"/>
      </rPr>
      <t xml:space="preserve">
1. Оригінал гарантійного листа від виробника (представництва, філії виробника), яким підтверджується можливість поставки Учасником Товару згідно даної закупівлі. Лист повинен включати в себе: назву Учасника, номер оголошення, що оприлюднене на веб-порталі Уповноваженого органу, назву предмета закупівлі, а також запропонований товар в необхідній кількості, найменування замовника. 
2. Копії декларацій про відповідність з додатками до них на предмет закупівлі, що підтверджують можливість введення в обіг та/або експлуатацію (застосування) медичного виробу за результатами проходження процедури оцінки відповідності згідно вимог технічного регламенту з урахуванням вимог Постанов КМУ від 02.10.2013 № 753 «Про затвердження Технічного регламенту щодо медичних виробів».
3.Технічні документи від виробника, що підтверджують відповідність всім медико-технічним вимогам до предмету закупівлі (копії сертифікатів якості,паспортів аналізу,  що засвідчують чистоту продукції, від виробника та технічні паспорти)</t>
    </r>
  </si>
  <si>
    <t>44946 Фарбування за Романовським, IVD (діагностика in vitro ) , набір</t>
  </si>
  <si>
    <t xml:space="preserve">Член комісії з реорганізації               </t>
  </si>
  <si>
    <t xml:space="preserve">Член комісії з реорганізації    </t>
  </si>
  <si>
    <t xml:space="preserve">Член комісії з реорганізації         </t>
  </si>
  <si>
    <t>Вячеслав ФЕДОРОВ</t>
  </si>
  <si>
    <t>відсутній</t>
  </si>
  <si>
    <r>
      <t xml:space="preserve">Прозора рідина, без механічних включень. Вміст основної речовини не менше 99,5%. Фасування - 1 л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0000"/>
        <rFont val="Times New Roman"/>
        <family val="1"/>
        <charset val="204"/>
      </rPr>
      <t xml:space="preserve">До укладання договору надати: </t>
    </r>
    <r>
      <rPr>
        <sz val="11"/>
        <color rgb="FF000000"/>
        <rFont val="Times New Roman"/>
        <family val="1"/>
        <charset val="204"/>
      </rPr>
      <t xml:space="preserve">
1. Оригінал гарантійного листа від виробника (представництва, філії виробника), яким підтверджується можливість поставки Учасником Товару згідно даної закупівлі. Лист повинен включати в себе: назву Учасника, номер оголошення, що оприлюднене на веб-порталі Уповноваженого органу, назву предмета закупівлі, а також запропонований товар в необхідній кількості, найменування замовника. 
2. Копії декларацій про відповідність з додатками до них на предмет закупівлі, що підтверджують можливість введення в обіг та/або експлуатацію (застосування) медичного виробу за результатами проходження процедури оцінки відповідності згідно вимог технічного регламенту з урахуванням вимог Постанов КМУ від 02.10.2013 № 753 «Про затвердження Технічного регламенту щодо медичних виробів».
3.Технічні документи від виробника, що підтверджують відповідність всім медико-технічним вимогам до предмету закупівлі (копії сертифікатів якості,паспортів аналізу,  що засвідчують чистоту продукції, від виробника та технічні паспорти)</t>
    </r>
  </si>
  <si>
    <t>Ціна середня. грн</t>
  </si>
  <si>
    <t>Вартість середня, грн</t>
  </si>
  <si>
    <r>
      <t xml:space="preserve">Інертна речовина, що створює бар'єр (наприклад, силіконове або мінеральне мастило), призначена для використання з метою мінімізації або попередження випаровування в процесі дослідження клінічного зразка методом аналізу нуклеїнових кислот.                                                                                                                                                                                      </t>
    </r>
    <r>
      <rPr>
        <b/>
        <sz val="11"/>
        <color rgb="FF000000"/>
        <rFont val="Times New Roman"/>
        <family val="1"/>
        <charset val="204"/>
      </rPr>
      <t>До укладання договору надати:</t>
    </r>
    <r>
      <rPr>
        <sz val="11"/>
        <color rgb="FF000000"/>
        <rFont val="Times New Roman"/>
        <family val="1"/>
        <charset val="204"/>
      </rPr>
      <t xml:space="preserve"> 
1. Оригінал гарантійного листа від виробника (представництва, філії виробника), яким підтверджується можливість поставки Учасником Товару згідно даної закупівлі. Лист повинен включати в себе: назву Учасника, номер оголошення, що оприлюднене на веб-порталі Уповноваженого органу, назву предмета закупівлі, а також запропонований товар в необхідній кількості, найменування замовника. 
2. Копії декларацій про відповідність з додатками до них на предмет закупівлі, що підтверджують можливість введення в обіг та/або експлуатацію (застосування) медичного виробу за результатами проходження процедури оцінки відповідності згідно вимог технічного регламенту з урахуванням вимог Постанов КМУ від 02.10.2013 № 753 «Про затвердження Технічного регламенту щодо медичних виробів».
3.Технічні документи від виробника, що підтверджують відповідність всім медико-технічним вимогам до предмету закупівлі (копії сертифікатів якості,паспортів аналізу,  що засвідчують чистоту продукції, від виробника та технічні паспорти)</t>
    </r>
  </si>
  <si>
    <t>62690- Бар'єрне мастило для 
використання в 
молекулярній біології IVD 
(діагностика in vitro)</t>
  </si>
  <si>
    <t>ІНФОРМАЦІЯ
технічне завдання про необхідні технічні, якісні та кількісні характеристики предмету закупівлі</t>
  </si>
  <si>
    <t>реагенти лабораторні для лабораторії медичної генетики відділ Цитогенетичних досліджень. код ДК 021:2015 – 33690000-3 лікарські засоби різні</t>
  </si>
  <si>
    <t>ОБГРУНТУВАННЯ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</si>
</sst>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₴"/>
    <numFmt numFmtId="165" formatCode="#,##0.00\ _₴"/>
  </numFmts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0" fillId="0" borderId="0" xfId="0" applyFont="1"/>
    <xf numFmtId="164" fontId="3" fillId="2" borderId="2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left" vertical="top" wrapText="1"/>
    </xf>
    <xf numFmtId="0" fontId="6" fillId="0" borderId="0" xfId="0" applyFont="1" applyAlignment="1">
      <alignment horizontal="center"/>
    </xf>
  </cellXfs>
  <cellStyles count="2">
    <cellStyle name="Звичайний" xfId="0" builtinId="0"/>
    <cellStyle name="Звичайний 3" xfId="1" xr:uid="{36D86BF9-BA83-43E3-A47C-6DF93134E1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F33"/>
  <sheetViews>
    <sheetView tabSelected="1" zoomScale="90" zoomScaleNormal="90" workbookViewId="0">
      <selection activeCell="B4" sqref="B4:H4"/>
    </sheetView>
  </sheetViews>
  <sheetFormatPr defaultRowHeight="15" x14ac:dyDescent="0.25"/>
  <cols>
    <col min="1" max="1" width="5.140625" style="25" customWidth="1"/>
    <col min="2" max="2" width="37.5703125" style="25" customWidth="1"/>
    <col min="3" max="3" width="106" style="25" customWidth="1"/>
    <col min="4" max="4" width="19.28515625" style="25" customWidth="1"/>
    <col min="5" max="5" width="14.5703125" style="25" customWidth="1"/>
    <col min="6" max="6" width="10" style="25" customWidth="1"/>
    <col min="7" max="7" width="12.140625" style="25" customWidth="1"/>
    <col min="8" max="8" width="12.7109375" style="25" customWidth="1"/>
    <col min="9" max="9" width="13" style="25" customWidth="1"/>
    <col min="10" max="10" width="11.85546875" style="25" customWidth="1"/>
    <col min="11" max="11" width="13.5703125" style="25" customWidth="1"/>
    <col min="12" max="13" width="12.5703125" style="25" customWidth="1"/>
    <col min="14" max="16384" width="9.140625" style="25"/>
  </cols>
  <sheetData>
    <row r="1" spans="1:136" ht="18.75" x14ac:dyDescent="0.3">
      <c r="C1" s="40" t="s">
        <v>70</v>
      </c>
    </row>
    <row r="2" spans="1:136" s="3" customFormat="1" ht="15.75" customHeight="1" x14ac:dyDescent="0.25">
      <c r="A2" s="2"/>
      <c r="B2" s="34" t="s">
        <v>68</v>
      </c>
      <c r="C2" s="34"/>
      <c r="D2" s="34"/>
      <c r="E2" s="34"/>
      <c r="F2" s="34"/>
      <c r="G2" s="34"/>
      <c r="H2" s="34"/>
    </row>
    <row r="3" spans="1:136" s="3" customFormat="1" ht="31.5" customHeight="1" x14ac:dyDescent="0.25">
      <c r="A3" s="2"/>
      <c r="B3" s="34"/>
      <c r="C3" s="34"/>
      <c r="D3" s="34"/>
      <c r="E3" s="34"/>
      <c r="F3" s="34"/>
      <c r="G3" s="34"/>
      <c r="H3" s="34"/>
    </row>
    <row r="4" spans="1:136" s="3" customFormat="1" ht="36" customHeight="1" thickBot="1" x14ac:dyDescent="0.3">
      <c r="A4" s="4"/>
      <c r="B4" s="35" t="s">
        <v>69</v>
      </c>
      <c r="C4" s="35"/>
      <c r="D4" s="35"/>
      <c r="E4" s="35"/>
      <c r="F4" s="35"/>
      <c r="G4" s="35"/>
      <c r="H4" s="35"/>
    </row>
    <row r="5" spans="1:136" s="5" customFormat="1" ht="39" customHeight="1" x14ac:dyDescent="0.25">
      <c r="A5" s="27" t="s">
        <v>0</v>
      </c>
      <c r="B5" s="27" t="s">
        <v>1</v>
      </c>
      <c r="C5" s="27" t="s">
        <v>2</v>
      </c>
      <c r="D5" s="27" t="s">
        <v>28</v>
      </c>
      <c r="E5" s="27" t="s">
        <v>3</v>
      </c>
      <c r="F5" s="28" t="s">
        <v>4</v>
      </c>
      <c r="G5" s="28" t="s">
        <v>5</v>
      </c>
      <c r="H5" s="28" t="s">
        <v>6</v>
      </c>
      <c r="I5" s="28" t="s">
        <v>7</v>
      </c>
      <c r="J5" s="28" t="s">
        <v>8</v>
      </c>
      <c r="K5" s="29" t="s">
        <v>64</v>
      </c>
      <c r="L5" s="30" t="s">
        <v>65</v>
      </c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</row>
    <row r="6" spans="1:136" s="20" customFormat="1" ht="218.25" customHeight="1" x14ac:dyDescent="0.25">
      <c r="A6" s="7">
        <v>1</v>
      </c>
      <c r="B6" s="7" t="s">
        <v>25</v>
      </c>
      <c r="C6" s="31" t="s">
        <v>63</v>
      </c>
      <c r="D6" s="7" t="s">
        <v>62</v>
      </c>
      <c r="E6" s="7" t="s">
        <v>22</v>
      </c>
      <c r="F6" s="32">
        <v>12</v>
      </c>
      <c r="G6" s="26">
        <v>310</v>
      </c>
      <c r="H6" s="26">
        <f>G6*F6</f>
        <v>3720</v>
      </c>
      <c r="I6" s="26">
        <v>325</v>
      </c>
      <c r="J6" s="26">
        <f>I6*F6</f>
        <v>3900</v>
      </c>
      <c r="K6" s="26">
        <f>(G6+I6)/2</f>
        <v>317.5</v>
      </c>
      <c r="L6" s="26">
        <f>K6*F6</f>
        <v>3810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</row>
    <row r="7" spans="1:136" s="20" customFormat="1" ht="237.75" customHeight="1" x14ac:dyDescent="0.25">
      <c r="A7" s="7">
        <v>2</v>
      </c>
      <c r="B7" s="7" t="s">
        <v>26</v>
      </c>
      <c r="C7" s="31" t="s">
        <v>29</v>
      </c>
      <c r="D7" s="7" t="s">
        <v>27</v>
      </c>
      <c r="E7" s="7" t="s">
        <v>22</v>
      </c>
      <c r="F7" s="32">
        <v>4</v>
      </c>
      <c r="G7" s="26">
        <v>23157.199999999997</v>
      </c>
      <c r="H7" s="26">
        <f t="shared" ref="H7:H22" si="0">G7*F7</f>
        <v>92628.799999999988</v>
      </c>
      <c r="I7" s="26">
        <v>24320</v>
      </c>
      <c r="J7" s="26">
        <f t="shared" ref="J7:J18" si="1">I7*F7</f>
        <v>97280</v>
      </c>
      <c r="K7" s="26">
        <f t="shared" ref="K7:K22" si="2">(G7+I7)/2</f>
        <v>23738.6</v>
      </c>
      <c r="L7" s="26">
        <f t="shared" ref="L7:L22" si="3">K7*F7</f>
        <v>94954.4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</row>
    <row r="8" spans="1:136" s="20" customFormat="1" ht="218.25" customHeight="1" x14ac:dyDescent="0.25">
      <c r="A8" s="7">
        <v>3</v>
      </c>
      <c r="B8" s="7" t="s">
        <v>31</v>
      </c>
      <c r="C8" s="31" t="s">
        <v>30</v>
      </c>
      <c r="D8" s="7" t="s">
        <v>24</v>
      </c>
      <c r="E8" s="7" t="s">
        <v>22</v>
      </c>
      <c r="F8" s="32">
        <v>15</v>
      </c>
      <c r="G8" s="26">
        <v>3093.2</v>
      </c>
      <c r="H8" s="26">
        <f t="shared" si="0"/>
        <v>46398</v>
      </c>
      <c r="I8" s="26">
        <v>3250</v>
      </c>
      <c r="J8" s="26">
        <f t="shared" si="1"/>
        <v>48750</v>
      </c>
      <c r="K8" s="26">
        <f t="shared" si="2"/>
        <v>3171.6</v>
      </c>
      <c r="L8" s="26">
        <f t="shared" si="3"/>
        <v>47574</v>
      </c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</row>
    <row r="9" spans="1:136" s="20" customFormat="1" ht="249" customHeight="1" x14ac:dyDescent="0.25">
      <c r="A9" s="7">
        <v>4</v>
      </c>
      <c r="B9" s="7" t="s">
        <v>33</v>
      </c>
      <c r="C9" s="31" t="s">
        <v>32</v>
      </c>
      <c r="D9" s="7" t="s">
        <v>57</v>
      </c>
      <c r="E9" s="7" t="s">
        <v>22</v>
      </c>
      <c r="F9" s="32">
        <v>3</v>
      </c>
      <c r="G9" s="26">
        <v>1915.1999999999998</v>
      </c>
      <c r="H9" s="26">
        <f t="shared" si="0"/>
        <v>5745.5999999999995</v>
      </c>
      <c r="I9" s="26">
        <v>2010</v>
      </c>
      <c r="J9" s="26">
        <f t="shared" si="1"/>
        <v>6030</v>
      </c>
      <c r="K9" s="26">
        <f t="shared" si="2"/>
        <v>1962.6</v>
      </c>
      <c r="L9" s="26">
        <f t="shared" si="3"/>
        <v>5887.7999999999993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</row>
    <row r="10" spans="1:136" s="20" customFormat="1" ht="231.75" customHeight="1" x14ac:dyDescent="0.25">
      <c r="A10" s="7">
        <v>5</v>
      </c>
      <c r="B10" s="7" t="s">
        <v>34</v>
      </c>
      <c r="C10" s="31" t="s">
        <v>66</v>
      </c>
      <c r="D10" s="7" t="s">
        <v>67</v>
      </c>
      <c r="E10" s="7" t="s">
        <v>22</v>
      </c>
      <c r="F10" s="32">
        <v>2</v>
      </c>
      <c r="G10" s="26">
        <v>2736</v>
      </c>
      <c r="H10" s="26">
        <f t="shared" si="0"/>
        <v>5472</v>
      </c>
      <c r="I10" s="26">
        <v>2880</v>
      </c>
      <c r="J10" s="26">
        <f t="shared" si="1"/>
        <v>5760</v>
      </c>
      <c r="K10" s="26">
        <f t="shared" si="2"/>
        <v>2808</v>
      </c>
      <c r="L10" s="26">
        <f t="shared" si="3"/>
        <v>5616</v>
      </c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</row>
    <row r="11" spans="1:136" s="20" customFormat="1" ht="234.75" customHeight="1" x14ac:dyDescent="0.25">
      <c r="A11" s="7">
        <v>6</v>
      </c>
      <c r="B11" s="7" t="s">
        <v>23</v>
      </c>
      <c r="C11" s="31" t="s">
        <v>36</v>
      </c>
      <c r="D11" s="7" t="s">
        <v>35</v>
      </c>
      <c r="E11" s="7" t="s">
        <v>22</v>
      </c>
      <c r="F11" s="32">
        <v>8</v>
      </c>
      <c r="G11" s="26">
        <v>1755.6</v>
      </c>
      <c r="H11" s="26">
        <f t="shared" si="0"/>
        <v>14044.8</v>
      </c>
      <c r="I11" s="26">
        <v>1850</v>
      </c>
      <c r="J11" s="26">
        <f t="shared" si="1"/>
        <v>14800</v>
      </c>
      <c r="K11" s="26">
        <f t="shared" si="2"/>
        <v>1802.8</v>
      </c>
      <c r="L11" s="26">
        <f t="shared" si="3"/>
        <v>14422.4</v>
      </c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</row>
    <row r="12" spans="1:136" s="20" customFormat="1" ht="270" customHeight="1" x14ac:dyDescent="0.25">
      <c r="A12" s="7">
        <v>7</v>
      </c>
      <c r="B12" s="7" t="s">
        <v>37</v>
      </c>
      <c r="C12" s="31" t="s">
        <v>38</v>
      </c>
      <c r="D12" s="7" t="s">
        <v>39</v>
      </c>
      <c r="E12" s="7" t="s">
        <v>40</v>
      </c>
      <c r="F12" s="32">
        <v>1</v>
      </c>
      <c r="G12" s="26">
        <v>32728.031999999999</v>
      </c>
      <c r="H12" s="26">
        <f t="shared" si="0"/>
        <v>32728.031999999999</v>
      </c>
      <c r="I12" s="26">
        <v>34360</v>
      </c>
      <c r="J12" s="26">
        <f t="shared" si="1"/>
        <v>34360</v>
      </c>
      <c r="K12" s="26">
        <f t="shared" si="2"/>
        <v>33544.016000000003</v>
      </c>
      <c r="L12" s="26">
        <f t="shared" si="3"/>
        <v>33544.016000000003</v>
      </c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</row>
    <row r="13" spans="1:136" s="20" customFormat="1" ht="261" customHeight="1" x14ac:dyDescent="0.25">
      <c r="A13" s="7">
        <v>8</v>
      </c>
      <c r="B13" s="7" t="s">
        <v>41</v>
      </c>
      <c r="C13" s="31" t="s">
        <v>38</v>
      </c>
      <c r="D13" s="7" t="s">
        <v>39</v>
      </c>
      <c r="E13" s="7" t="s">
        <v>40</v>
      </c>
      <c r="F13" s="32">
        <v>1</v>
      </c>
      <c r="G13" s="26">
        <v>32728.031999999999</v>
      </c>
      <c r="H13" s="26">
        <f t="shared" si="0"/>
        <v>32728.031999999999</v>
      </c>
      <c r="I13" s="26">
        <v>34360</v>
      </c>
      <c r="J13" s="26">
        <f t="shared" si="1"/>
        <v>34360</v>
      </c>
      <c r="K13" s="26">
        <f t="shared" si="2"/>
        <v>33544.016000000003</v>
      </c>
      <c r="L13" s="26">
        <f t="shared" si="3"/>
        <v>33544.016000000003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</row>
    <row r="14" spans="1:136" s="20" customFormat="1" ht="270" customHeight="1" x14ac:dyDescent="0.25">
      <c r="A14" s="7">
        <v>9</v>
      </c>
      <c r="B14" s="7" t="s">
        <v>42</v>
      </c>
      <c r="C14" s="31" t="s">
        <v>38</v>
      </c>
      <c r="D14" s="7" t="s">
        <v>39</v>
      </c>
      <c r="E14" s="7" t="s">
        <v>40</v>
      </c>
      <c r="F14" s="32">
        <v>1</v>
      </c>
      <c r="G14" s="26">
        <v>32728.031999999999</v>
      </c>
      <c r="H14" s="26">
        <f t="shared" si="0"/>
        <v>32728.031999999999</v>
      </c>
      <c r="I14" s="26">
        <v>34360</v>
      </c>
      <c r="J14" s="26">
        <f t="shared" si="1"/>
        <v>34360</v>
      </c>
      <c r="K14" s="26">
        <f t="shared" si="2"/>
        <v>33544.016000000003</v>
      </c>
      <c r="L14" s="26">
        <f t="shared" si="3"/>
        <v>33544.016000000003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</row>
    <row r="15" spans="1:136" s="20" customFormat="1" ht="270" customHeight="1" x14ac:dyDescent="0.25">
      <c r="A15" s="7">
        <v>10</v>
      </c>
      <c r="B15" s="7" t="s">
        <v>43</v>
      </c>
      <c r="C15" s="31" t="s">
        <v>38</v>
      </c>
      <c r="D15" s="7" t="s">
        <v>39</v>
      </c>
      <c r="E15" s="7" t="s">
        <v>40</v>
      </c>
      <c r="F15" s="32">
        <v>1</v>
      </c>
      <c r="G15" s="26">
        <v>32728.031999999999</v>
      </c>
      <c r="H15" s="26">
        <f t="shared" si="0"/>
        <v>32728.031999999999</v>
      </c>
      <c r="I15" s="26">
        <v>34360</v>
      </c>
      <c r="J15" s="26">
        <f t="shared" si="1"/>
        <v>34360</v>
      </c>
      <c r="K15" s="26">
        <f t="shared" si="2"/>
        <v>33544.016000000003</v>
      </c>
      <c r="L15" s="26">
        <f t="shared" si="3"/>
        <v>33544.016000000003</v>
      </c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</row>
    <row r="16" spans="1:136" s="20" customFormat="1" ht="270" customHeight="1" x14ac:dyDescent="0.25">
      <c r="A16" s="7">
        <v>11</v>
      </c>
      <c r="B16" s="7" t="s">
        <v>44</v>
      </c>
      <c r="C16" s="31" t="s">
        <v>38</v>
      </c>
      <c r="D16" s="7" t="s">
        <v>39</v>
      </c>
      <c r="E16" s="7" t="s">
        <v>40</v>
      </c>
      <c r="F16" s="32">
        <v>1</v>
      </c>
      <c r="G16" s="26">
        <v>32728.031999999999</v>
      </c>
      <c r="H16" s="26">
        <f t="shared" si="0"/>
        <v>32728.031999999999</v>
      </c>
      <c r="I16" s="26">
        <v>34360</v>
      </c>
      <c r="J16" s="26">
        <f t="shared" si="1"/>
        <v>34360</v>
      </c>
      <c r="K16" s="26">
        <f t="shared" si="2"/>
        <v>33544.016000000003</v>
      </c>
      <c r="L16" s="26">
        <f t="shared" si="3"/>
        <v>33544.016000000003</v>
      </c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</row>
    <row r="17" spans="1:136" s="20" customFormat="1" ht="270" customHeight="1" x14ac:dyDescent="0.25">
      <c r="A17" s="7">
        <v>12</v>
      </c>
      <c r="B17" s="7" t="s">
        <v>45</v>
      </c>
      <c r="C17" s="31" t="s">
        <v>38</v>
      </c>
      <c r="D17" s="7" t="s">
        <v>39</v>
      </c>
      <c r="E17" s="7" t="s">
        <v>40</v>
      </c>
      <c r="F17" s="32">
        <v>1</v>
      </c>
      <c r="G17" s="26">
        <v>32728.031999999999</v>
      </c>
      <c r="H17" s="26">
        <f t="shared" si="0"/>
        <v>32728.031999999999</v>
      </c>
      <c r="I17" s="26">
        <v>34360</v>
      </c>
      <c r="J17" s="26">
        <f t="shared" si="1"/>
        <v>34360</v>
      </c>
      <c r="K17" s="26">
        <f t="shared" si="2"/>
        <v>33544.016000000003</v>
      </c>
      <c r="L17" s="26">
        <f t="shared" si="3"/>
        <v>33544.016000000003</v>
      </c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</row>
    <row r="18" spans="1:136" s="20" customFormat="1" ht="270" customHeight="1" x14ac:dyDescent="0.25">
      <c r="A18" s="7">
        <v>13</v>
      </c>
      <c r="B18" s="7" t="s">
        <v>46</v>
      </c>
      <c r="C18" s="31" t="s">
        <v>38</v>
      </c>
      <c r="D18" s="7" t="s">
        <v>39</v>
      </c>
      <c r="E18" s="7" t="s">
        <v>40</v>
      </c>
      <c r="F18" s="32">
        <v>1</v>
      </c>
      <c r="G18" s="26">
        <v>32728.031999999999</v>
      </c>
      <c r="H18" s="26">
        <f t="shared" si="0"/>
        <v>32728.031999999999</v>
      </c>
      <c r="I18" s="26">
        <v>34360</v>
      </c>
      <c r="J18" s="26">
        <f t="shared" si="1"/>
        <v>34360</v>
      </c>
      <c r="K18" s="26">
        <f t="shared" si="2"/>
        <v>33544.016000000003</v>
      </c>
      <c r="L18" s="26">
        <f t="shared" si="3"/>
        <v>33544.016000000003</v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</row>
    <row r="19" spans="1:136" s="20" customFormat="1" ht="270" customHeight="1" x14ac:dyDescent="0.25">
      <c r="A19" s="7">
        <v>14</v>
      </c>
      <c r="B19" s="7" t="s">
        <v>47</v>
      </c>
      <c r="C19" s="31" t="s">
        <v>38</v>
      </c>
      <c r="D19" s="7" t="s">
        <v>39</v>
      </c>
      <c r="E19" s="7" t="s">
        <v>40</v>
      </c>
      <c r="F19" s="32">
        <v>1</v>
      </c>
      <c r="G19" s="26">
        <v>63692.256000000001</v>
      </c>
      <c r="H19" s="26">
        <f t="shared" si="0"/>
        <v>63692.256000000001</v>
      </c>
      <c r="I19" s="26">
        <v>66880</v>
      </c>
      <c r="J19" s="26">
        <v>66880</v>
      </c>
      <c r="K19" s="26">
        <f t="shared" si="2"/>
        <v>65286.127999999997</v>
      </c>
      <c r="L19" s="26">
        <f t="shared" si="3"/>
        <v>65286.127999999997</v>
      </c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</row>
    <row r="20" spans="1:136" s="20" customFormat="1" ht="258" customHeight="1" x14ac:dyDescent="0.25">
      <c r="A20" s="7">
        <v>15</v>
      </c>
      <c r="B20" s="7" t="s">
        <v>50</v>
      </c>
      <c r="C20" s="31" t="s">
        <v>49</v>
      </c>
      <c r="D20" s="7" t="s">
        <v>48</v>
      </c>
      <c r="E20" s="7" t="s">
        <v>40</v>
      </c>
      <c r="F20" s="32">
        <v>4</v>
      </c>
      <c r="G20" s="26">
        <v>10111.343999999999</v>
      </c>
      <c r="H20" s="26">
        <f t="shared" si="0"/>
        <v>40445.375999999997</v>
      </c>
      <c r="I20" s="26">
        <v>10620</v>
      </c>
      <c r="J20" s="26">
        <v>42470</v>
      </c>
      <c r="K20" s="26">
        <f t="shared" si="2"/>
        <v>10365.671999999999</v>
      </c>
      <c r="L20" s="26">
        <f t="shared" si="3"/>
        <v>41462.687999999995</v>
      </c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</row>
    <row r="21" spans="1:136" s="20" customFormat="1" ht="270" customHeight="1" x14ac:dyDescent="0.25">
      <c r="A21" s="7">
        <v>16</v>
      </c>
      <c r="B21" s="7" t="s">
        <v>51</v>
      </c>
      <c r="C21" s="31" t="s">
        <v>53</v>
      </c>
      <c r="D21" s="7" t="s">
        <v>52</v>
      </c>
      <c r="E21" s="7" t="s">
        <v>40</v>
      </c>
      <c r="F21" s="32">
        <v>2</v>
      </c>
      <c r="G21" s="26">
        <v>11787.6</v>
      </c>
      <c r="H21" s="26">
        <f t="shared" si="0"/>
        <v>23575.200000000001</v>
      </c>
      <c r="I21" s="26">
        <v>12380</v>
      </c>
      <c r="J21" s="26">
        <f t="shared" ref="J21:J22" si="4">I21*F21</f>
        <v>24760</v>
      </c>
      <c r="K21" s="26">
        <f t="shared" si="2"/>
        <v>12083.8</v>
      </c>
      <c r="L21" s="26">
        <f t="shared" si="3"/>
        <v>24167.599999999999</v>
      </c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</row>
    <row r="22" spans="1:136" s="20" customFormat="1" ht="270" customHeight="1" x14ac:dyDescent="0.25">
      <c r="A22" s="7">
        <v>17</v>
      </c>
      <c r="B22" s="7" t="s">
        <v>54</v>
      </c>
      <c r="C22" s="31" t="s">
        <v>56</v>
      </c>
      <c r="D22" s="7" t="s">
        <v>55</v>
      </c>
      <c r="E22" s="7" t="s">
        <v>40</v>
      </c>
      <c r="F22" s="32">
        <v>2</v>
      </c>
      <c r="G22" s="26">
        <v>9073.6</v>
      </c>
      <c r="H22" s="26">
        <f t="shared" si="0"/>
        <v>18147.2</v>
      </c>
      <c r="I22" s="26">
        <v>9530</v>
      </c>
      <c r="J22" s="26">
        <f t="shared" si="4"/>
        <v>19060</v>
      </c>
      <c r="K22" s="26">
        <f t="shared" si="2"/>
        <v>9301.7999999999993</v>
      </c>
      <c r="L22" s="26">
        <f t="shared" si="3"/>
        <v>18603.599999999999</v>
      </c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</row>
    <row r="23" spans="1:136" s="19" customFormat="1" ht="27" customHeight="1" x14ac:dyDescent="0.25">
      <c r="A23" s="9"/>
      <c r="B23" s="5" t="s">
        <v>9</v>
      </c>
      <c r="C23" s="9"/>
      <c r="D23" s="9"/>
      <c r="E23" s="10"/>
      <c r="F23" s="9"/>
      <c r="G23" s="11"/>
      <c r="H23" s="11">
        <f>SUM(H6:H22)</f>
        <v>542965.45599999989</v>
      </c>
      <c r="I23" s="18"/>
      <c r="J23" s="33">
        <f>SUM(J6:J22)</f>
        <v>570210</v>
      </c>
      <c r="K23" s="12"/>
      <c r="L23" s="11">
        <f>SUM(L6:L22)</f>
        <v>556592.72799999989</v>
      </c>
    </row>
    <row r="24" spans="1:136" s="8" customFormat="1" ht="18" customHeight="1" x14ac:dyDescent="0.25">
      <c r="A24" s="13"/>
      <c r="C24" s="14"/>
      <c r="D24" s="14"/>
      <c r="E24" s="13"/>
      <c r="F24" s="14"/>
      <c r="G24" s="15"/>
      <c r="H24" s="16"/>
    </row>
    <row r="25" spans="1:136" s="1" customFormat="1" ht="53.25" customHeight="1" x14ac:dyDescent="0.25">
      <c r="A25" s="17"/>
      <c r="B25" s="24" t="s">
        <v>10</v>
      </c>
      <c r="C25" s="22"/>
      <c r="D25" s="22"/>
      <c r="E25" s="17"/>
      <c r="F25" s="17"/>
      <c r="G25" s="17"/>
      <c r="H25" s="17"/>
    </row>
    <row r="26" spans="1:136" s="1" customFormat="1" ht="41.25" customHeight="1" x14ac:dyDescent="0.25">
      <c r="A26" s="17"/>
      <c r="B26" s="39" t="s">
        <v>58</v>
      </c>
      <c r="C26" s="39"/>
      <c r="D26" s="39"/>
      <c r="E26" s="23"/>
      <c r="F26" s="17"/>
      <c r="G26" s="17"/>
      <c r="H26" s="37" t="s">
        <v>11</v>
      </c>
      <c r="I26" s="37"/>
    </row>
    <row r="27" spans="1:136" s="1" customFormat="1" ht="41.25" customHeight="1" x14ac:dyDescent="0.25">
      <c r="A27" s="17"/>
      <c r="B27" s="24" t="s">
        <v>12</v>
      </c>
      <c r="C27" s="22"/>
      <c r="D27" s="22"/>
      <c r="E27" s="17"/>
      <c r="F27" s="17"/>
      <c r="G27" s="17"/>
      <c r="H27" s="17"/>
    </row>
    <row r="28" spans="1:136" s="1" customFormat="1" ht="49.5" customHeight="1" x14ac:dyDescent="0.25">
      <c r="A28" s="17"/>
      <c r="B28" s="21" t="s">
        <v>59</v>
      </c>
      <c r="C28" s="22"/>
      <c r="D28" s="22"/>
      <c r="E28" s="17"/>
      <c r="F28" s="17"/>
      <c r="G28" s="17"/>
      <c r="H28" s="37" t="s">
        <v>13</v>
      </c>
      <c r="I28" s="37"/>
    </row>
    <row r="29" spans="1:136" s="1" customFormat="1" ht="93.75" customHeight="1" x14ac:dyDescent="0.25">
      <c r="A29" s="17"/>
      <c r="B29" s="21" t="s">
        <v>21</v>
      </c>
      <c r="C29" s="22"/>
      <c r="D29" s="22"/>
      <c r="E29" s="17"/>
      <c r="F29" s="17"/>
      <c r="G29" s="17"/>
      <c r="H29" s="37" t="s">
        <v>61</v>
      </c>
      <c r="I29" s="37"/>
    </row>
    <row r="30" spans="1:136" s="1" customFormat="1" ht="41.25" customHeight="1" x14ac:dyDescent="0.25">
      <c r="A30" s="17"/>
      <c r="B30" s="39" t="s">
        <v>60</v>
      </c>
      <c r="C30" s="39"/>
      <c r="D30" s="39"/>
      <c r="E30" s="23"/>
      <c r="F30" s="17"/>
      <c r="G30" s="17"/>
      <c r="H30" s="37" t="s">
        <v>14</v>
      </c>
      <c r="I30" s="37"/>
    </row>
    <row r="31" spans="1:136" s="1" customFormat="1" ht="41.25" customHeight="1" x14ac:dyDescent="0.25">
      <c r="A31" s="17"/>
      <c r="B31" s="36" t="s">
        <v>15</v>
      </c>
      <c r="C31" s="36"/>
      <c r="D31" s="36"/>
      <c r="E31" s="36"/>
      <c r="F31" s="17"/>
      <c r="G31" s="17"/>
      <c r="H31" s="37" t="s">
        <v>16</v>
      </c>
      <c r="I31" s="37"/>
    </row>
    <row r="32" spans="1:136" s="1" customFormat="1" ht="54" customHeight="1" x14ac:dyDescent="0.25">
      <c r="A32" s="17"/>
      <c r="B32" s="38" t="s">
        <v>17</v>
      </c>
      <c r="C32" s="38"/>
      <c r="D32" s="38"/>
      <c r="E32" s="38"/>
      <c r="F32" s="17"/>
      <c r="G32" s="17"/>
      <c r="H32" s="37" t="s">
        <v>18</v>
      </c>
      <c r="I32" s="37"/>
    </row>
    <row r="33" spans="1:9" s="1" customFormat="1" ht="42" customHeight="1" x14ac:dyDescent="0.25">
      <c r="A33" s="17"/>
      <c r="B33" s="36" t="s">
        <v>19</v>
      </c>
      <c r="C33" s="36"/>
      <c r="D33" s="36"/>
      <c r="E33" s="17"/>
      <c r="F33" s="17"/>
      <c r="G33" s="17"/>
      <c r="H33" s="37" t="s">
        <v>20</v>
      </c>
      <c r="I33" s="37"/>
    </row>
  </sheetData>
  <mergeCells count="14">
    <mergeCell ref="B33:D33"/>
    <mergeCell ref="H33:I33"/>
    <mergeCell ref="B26:D26"/>
    <mergeCell ref="H26:I26"/>
    <mergeCell ref="H28:I28"/>
    <mergeCell ref="H29:I29"/>
    <mergeCell ref="B30:D30"/>
    <mergeCell ref="H30:I30"/>
    <mergeCell ref="B2:H3"/>
    <mergeCell ref="B4:H4"/>
    <mergeCell ref="B31:E31"/>
    <mergeCell ref="H31:I31"/>
    <mergeCell ref="B32:E32"/>
    <mergeCell ref="H32:I32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2025-07-22T12:09:49Z</dcterms:modified>
</cp:coreProperties>
</file>