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0638742-291F-4131-A249-CCF8679DFE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8" i="1"/>
  <c r="J7" i="1"/>
  <c r="J6" i="1"/>
  <c r="J9" i="1" l="1"/>
  <c r="H7" i="1"/>
  <c r="H8" i="1"/>
  <c r="H6" i="1"/>
  <c r="H9" i="1" l="1"/>
</calcChain>
</file>

<file path=xl/sharedStrings.xml><?xml version="1.0" encoding="utf-8"?>
<sst xmlns="http://schemas.openxmlformats.org/spreadsheetml/2006/main" count="46" uniqueCount="45">
  <si>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</si>
  <si>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</si>
  <si>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</si>
  <si>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</si>
  <si>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</si>
  <si>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</si>
  <si>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</si>
  <si>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</si>
  <si>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</si>
  <si>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</si>
  <si>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</si>
  <si>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</si>
  <si>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</si>
  <si>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</si>
  <si>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</si>
  <si>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</si>
  <si>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</si>
  <si>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</si>
  <si>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</si>
  <si>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</si>
  <si>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</si>
  <si>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</si>
  <si>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</si>
  <si>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</si>
  <si>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43375 Піпетка з ручним заповненням</t>
  </si>
  <si>
    <t>57925 Предметне скло / слайд для мікроскопії IVD</t>
  </si>
  <si>
    <t>Покривне скло товщ. 0.13-0.17, 15х15 мм. для IVD</t>
  </si>
  <si>
    <t xml:space="preserve">100шт/пак </t>
  </si>
  <si>
    <t>https://gov.e-tender.ua/v2/ProzorroMarket/Product?id=c99fb7a8571947cb96ce80319e9d9ff6</t>
  </si>
  <si>
    <t>Піпетки серологічні  стерильні, апірогенні на 1 мл, градуювання 1/100, індивідуально упаковані для IVD</t>
  </si>
  <si>
    <t>шт</t>
  </si>
  <si>
    <t>https://gov.e-tender.ua/v2/ProzorroMarket/Product?id=a8d08d8955c34c419a52edcbc8e2c137</t>
  </si>
  <si>
    <r>
      <t xml:space="preserve">Пристрій, призначений для ручного перенесення й закачування невеликих об’ємів рідких матеріалів. Виготовляють зі скла або пластику у формі довгої, тонкої, градуйованої трубки. Користувач зазвичай прикріплює мундштук і створює частковий вакуум у піпетці, обережно всмоктуючи повітря з трубки, що спонукає рідину входити в піпетку або відпускаючи попередньо стиснену гумову насадку чи грушу і так досягаючи надходження рідини всередину піпетки. Для утримання рідини всередині піпетки користувач закриває мундштук або призупиняє здавлювання груші. Для випускання рідини в приймач мундштук відкривають, а гумову насадку або грушу повторно стискають.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
</t>
    </r>
  </si>
  <si>
    <t>72 шт/упак.</t>
  </si>
  <si>
    <r>
      <t xml:space="preserve">Скляне або пластикове предметне скло для мікроскопії, призначене для взяття, зберігання і/або транспортування будь-якого виду діагностичних зразків або мазків для аналізу і/або інших досліджень. Це виріб одноразового використання.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</si>
  <si>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15687 Покривне скло</t>
  </si>
  <si>
    <r>
      <t xml:space="preserve">Тонкий шматок скла або пластикова оболонка для фізичного захисту вміщеного на предметне скло мікроскопа зразка для досліджень від механічних пошкоджень і/або впливу зовнішнього середовища. Виріб одноразового використання.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</si>
  <si>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Вячеслав ФЕДОРОВ</t>
  </si>
  <si>
    <t>https://gov.e-tender.ua/v2/ProzorroMarket/Product?id=ad2604ae53b24e91a1cf2b1f7d737b2e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</si>
  <si>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</si>
  <si>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</si>
  <si>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</si>
  <si>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>Предметне скло Sente-Lab 1-1,2 мм., промите та знежирене, з шліфованим краєм, з матовим полем, для IVD</t>
  </si>
  <si>
    <t>Медичні матеріали для лабораторії медичної генетики відділ ЦГ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</si>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</sst>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7" fillId="0" borderId="0" xfId="2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2" applyBorder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a8d08d8955c34c419a52edcbc8e2c137" TargetMode="External"/><Relationship Id="rId2" Type="http://schemas.openxmlformats.org/officeDocument/2006/relationships/hyperlink" Target="https://gov.e-tender.ua/v2/ProzorroMarket/Product?id=c99fb7a8571947cb96ce80319e9d9ff6" TargetMode="External"/><Relationship Id="rId1" Type="http://schemas.openxmlformats.org/officeDocument/2006/relationships/hyperlink" Target="https://gov.e-tender.ua/v2/ProzorroMarket/Product?id=ad2604ae53b24e91a1cf2b1f7d737b2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20"/>
  <sheetViews>
    <sheetView tabSelected="1" zoomScale="80" zoomScaleNormal="80" workbookViewId="0">
      <selection activeCell="C1" sqref="C1:H1"/>
    </sheetView>
  </sheetViews>
  <sheetFormatPr defaultColWidth="9.140625" defaultRowHeight="15" x14ac:dyDescent="0.25"/>
  <cols>
    <col min="1" max="1" width="5.140625" customWidth="1"/>
    <col min="2" max="2" width="29.42578125" customWidth="1"/>
    <col min="3" max="3" width="113.7109375" customWidth="1"/>
    <col min="4" max="4" width="13.85546875" customWidth="1"/>
    <col min="5" max="5" width="14.5703125" customWidth="1"/>
    <col min="6" max="6" width="10" customWidth="1"/>
    <col min="7" max="7" width="12.140625" customWidth="1"/>
    <col min="8" max="8" width="14.5703125" customWidth="1"/>
    <col min="9" max="9" width="13" customWidth="1"/>
    <col min="10" max="10" width="11.85546875" customWidth="1"/>
    <col min="11" max="11" width="19.140625" customWidth="1"/>
    <col min="12" max="12" width="6.85546875" customWidth="1"/>
    <col min="13" max="13" width="54.85546875" customWidth="1"/>
  </cols>
  <sheetData>
    <row r="1" spans="1:136" s="25" customFormat="1" ht="27" customHeight="1" x14ac:dyDescent="0.3">
      <c r="C1" s="57" t="s">
        <v>44</v>
      </c>
      <c r="D1" s="58"/>
      <c r="E1" s="58"/>
      <c r="F1" s="58"/>
      <c r="G1" s="58"/>
      <c r="H1" s="58"/>
    </row>
    <row r="2" spans="1:136" s="3" customFormat="1" ht="15.75" customHeight="1" x14ac:dyDescent="0.25">
      <c r="A2" s="2"/>
      <c r="B2" s="41" t="s">
        <v>0</v>
      </c>
      <c r="C2" s="41"/>
      <c r="D2" s="41"/>
      <c r="E2" s="41"/>
      <c r="F2" s="41"/>
      <c r="G2" s="41"/>
      <c r="H2" s="41"/>
    </row>
    <row r="3" spans="1:136" s="3" customFormat="1" ht="31.5" customHeight="1" x14ac:dyDescent="0.25">
      <c r="A3" s="2"/>
      <c r="B3" s="41"/>
      <c r="C3" s="41"/>
      <c r="D3" s="41"/>
      <c r="E3" s="41"/>
      <c r="F3" s="41"/>
      <c r="G3" s="41"/>
      <c r="H3" s="41"/>
    </row>
    <row r="4" spans="1:136" s="3" customFormat="1" ht="36" customHeight="1" x14ac:dyDescent="0.25">
      <c r="A4" s="4"/>
      <c r="B4" s="42" t="s">
        <v>43</v>
      </c>
      <c r="C4" s="42"/>
      <c r="D4" s="42"/>
      <c r="E4" s="42"/>
      <c r="F4" s="42"/>
      <c r="G4" s="42"/>
      <c r="H4" s="42"/>
    </row>
    <row r="5" spans="1:136" s="7" customFormat="1" ht="39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</row>
    <row r="6" spans="1:136" s="17" customFormat="1" ht="210.6" customHeight="1" x14ac:dyDescent="0.25">
      <c r="A6" s="45">
        <v>1</v>
      </c>
      <c r="B6" s="46" t="s">
        <v>42</v>
      </c>
      <c r="C6" s="46" t="s">
        <v>34</v>
      </c>
      <c r="D6" s="47" t="s">
        <v>25</v>
      </c>
      <c r="E6" s="22" t="s">
        <v>33</v>
      </c>
      <c r="F6" s="23">
        <v>50</v>
      </c>
      <c r="G6" s="23">
        <v>250</v>
      </c>
      <c r="H6" s="23">
        <f t="shared" ref="H6:H8" si="0">F6*G6</f>
        <v>12500</v>
      </c>
      <c r="I6" s="23">
        <v>270</v>
      </c>
      <c r="J6" s="23">
        <f t="shared" ref="J6:J8" si="1">F6*I6</f>
        <v>13500</v>
      </c>
      <c r="K6" s="23">
        <v>13000</v>
      </c>
      <c r="L6" s="15"/>
      <c r="M6" s="31" t="s">
        <v>38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</row>
    <row r="7" spans="1:136" s="53" customFormat="1" ht="289.5" customHeight="1" x14ac:dyDescent="0.25">
      <c r="A7" s="9">
        <v>2</v>
      </c>
      <c r="B7" s="51" t="s">
        <v>29</v>
      </c>
      <c r="C7" s="51" t="s">
        <v>32</v>
      </c>
      <c r="D7" s="52" t="s">
        <v>24</v>
      </c>
      <c r="E7" s="16" t="s">
        <v>30</v>
      </c>
      <c r="F7" s="24">
        <v>800</v>
      </c>
      <c r="G7" s="24">
        <v>15</v>
      </c>
      <c r="H7" s="24">
        <f>F7*G7</f>
        <v>12000</v>
      </c>
      <c r="I7" s="24">
        <v>20</v>
      </c>
      <c r="J7" s="24">
        <f t="shared" si="1"/>
        <v>16000</v>
      </c>
      <c r="K7" s="24">
        <v>14000</v>
      </c>
      <c r="M7" s="54" t="s">
        <v>31</v>
      </c>
    </row>
    <row r="8" spans="1:136" s="21" customFormat="1" ht="209.25" customHeight="1" x14ac:dyDescent="0.25">
      <c r="A8" s="48">
        <v>3</v>
      </c>
      <c r="B8" s="20" t="s">
        <v>26</v>
      </c>
      <c r="C8" s="55" t="s">
        <v>36</v>
      </c>
      <c r="D8" s="49" t="s">
        <v>35</v>
      </c>
      <c r="E8" s="56" t="s">
        <v>27</v>
      </c>
      <c r="F8" s="50">
        <v>5</v>
      </c>
      <c r="G8" s="50">
        <v>160</v>
      </c>
      <c r="H8" s="50">
        <f t="shared" si="0"/>
        <v>800</v>
      </c>
      <c r="I8" s="50">
        <v>165</v>
      </c>
      <c r="J8" s="50">
        <f t="shared" si="1"/>
        <v>825</v>
      </c>
      <c r="K8" s="50">
        <v>812.5</v>
      </c>
      <c r="L8" s="15"/>
      <c r="M8" s="31" t="s">
        <v>28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</row>
    <row r="9" spans="1:136" s="19" customFormat="1" ht="27" customHeight="1" x14ac:dyDescent="0.25">
      <c r="A9" s="11"/>
      <c r="B9" s="7" t="s">
        <v>12</v>
      </c>
      <c r="C9" s="11"/>
      <c r="D9" s="11"/>
      <c r="E9" s="12"/>
      <c r="F9" s="11"/>
      <c r="G9" s="13"/>
      <c r="H9" s="13">
        <f>SUM(H6:H8)</f>
        <v>25300</v>
      </c>
      <c r="I9" s="18"/>
      <c r="J9" s="38">
        <f>SUM(J6:J8)</f>
        <v>30325</v>
      </c>
      <c r="K9" s="14">
        <f>SUM(K6:K8)</f>
        <v>27812.5</v>
      </c>
    </row>
    <row r="10" spans="1:136" s="10" customFormat="1" ht="18" customHeight="1" x14ac:dyDescent="0.25">
      <c r="A10" s="27"/>
      <c r="B10" s="26"/>
      <c r="C10" s="28"/>
      <c r="D10" s="28"/>
      <c r="E10" s="27"/>
      <c r="F10" s="28"/>
      <c r="G10" s="29"/>
      <c r="H10" s="30"/>
      <c r="I10" s="26"/>
      <c r="J10" s="26"/>
    </row>
    <row r="11" spans="1:136" s="1" customFormat="1" ht="51.75" customHeight="1" x14ac:dyDescent="0.25">
      <c r="A11" s="32"/>
      <c r="B11" s="33" t="s">
        <v>13</v>
      </c>
      <c r="C11" s="34"/>
      <c r="D11" s="34"/>
      <c r="E11" s="32"/>
      <c r="F11" s="32"/>
      <c r="G11" s="32"/>
      <c r="H11" s="32"/>
      <c r="I11" s="35"/>
      <c r="J11" s="35"/>
    </row>
    <row r="12" spans="1:136" s="1" customFormat="1" ht="62.25" customHeight="1" x14ac:dyDescent="0.25">
      <c r="A12" s="32"/>
      <c r="B12" s="44" t="s">
        <v>39</v>
      </c>
      <c r="C12" s="44"/>
      <c r="D12" s="44"/>
      <c r="E12" s="36"/>
      <c r="F12" s="32"/>
      <c r="G12" s="32"/>
      <c r="H12" s="40" t="s">
        <v>14</v>
      </c>
      <c r="I12" s="40"/>
      <c r="J12" s="35"/>
    </row>
    <row r="13" spans="1:136" s="1" customFormat="1" ht="30.75" customHeight="1" x14ac:dyDescent="0.25">
      <c r="A13" s="32"/>
      <c r="B13" s="33" t="s">
        <v>15</v>
      </c>
      <c r="C13" s="34"/>
      <c r="D13" s="34"/>
      <c r="E13" s="32"/>
      <c r="F13" s="32"/>
      <c r="G13" s="32"/>
      <c r="H13" s="32"/>
      <c r="I13" s="35"/>
      <c r="J13" s="35"/>
    </row>
    <row r="14" spans="1:136" s="1" customFormat="1" ht="69.75" customHeight="1" x14ac:dyDescent="0.25">
      <c r="A14" s="32"/>
      <c r="B14" s="37" t="s">
        <v>40</v>
      </c>
      <c r="C14" s="34"/>
      <c r="D14" s="34"/>
      <c r="E14" s="32"/>
      <c r="F14" s="32"/>
      <c r="G14" s="32"/>
      <c r="H14" s="40" t="s">
        <v>16</v>
      </c>
      <c r="I14" s="40"/>
      <c r="J14" s="35"/>
    </row>
    <row r="15" spans="1:136" s="1" customFormat="1" ht="73.5" customHeight="1" x14ac:dyDescent="0.25">
      <c r="A15" s="32"/>
      <c r="B15" s="37" t="s">
        <v>40</v>
      </c>
      <c r="C15" s="34"/>
      <c r="D15" s="34"/>
      <c r="E15" s="32"/>
      <c r="F15" s="32"/>
      <c r="G15" s="32"/>
      <c r="H15" s="40" t="s">
        <v>37</v>
      </c>
      <c r="I15" s="40"/>
      <c r="J15" s="35"/>
    </row>
    <row r="16" spans="1:136" s="1" customFormat="1" ht="66" customHeight="1" x14ac:dyDescent="0.25">
      <c r="A16" s="32"/>
      <c r="B16" s="44" t="s">
        <v>41</v>
      </c>
      <c r="C16" s="44"/>
      <c r="D16" s="44"/>
      <c r="E16" s="36"/>
      <c r="F16" s="32"/>
      <c r="G16" s="32"/>
      <c r="H16" s="40" t="s">
        <v>17</v>
      </c>
      <c r="I16" s="40"/>
      <c r="J16" s="35"/>
    </row>
    <row r="17" spans="1:10" s="1" customFormat="1" ht="57" customHeight="1" x14ac:dyDescent="0.25">
      <c r="A17" s="32"/>
      <c r="B17" s="39" t="s">
        <v>18</v>
      </c>
      <c r="C17" s="39"/>
      <c r="D17" s="39"/>
      <c r="E17" s="39"/>
      <c r="F17" s="32"/>
      <c r="G17" s="32"/>
      <c r="H17" s="40" t="s">
        <v>19</v>
      </c>
      <c r="I17" s="40"/>
      <c r="J17" s="35"/>
    </row>
    <row r="18" spans="1:10" s="1" customFormat="1" ht="59.25" customHeight="1" x14ac:dyDescent="0.25">
      <c r="A18" s="32"/>
      <c r="B18" s="43" t="s">
        <v>20</v>
      </c>
      <c r="C18" s="43"/>
      <c r="D18" s="43"/>
      <c r="E18" s="43"/>
      <c r="F18" s="32"/>
      <c r="G18" s="32"/>
      <c r="H18" s="40" t="s">
        <v>21</v>
      </c>
      <c r="I18" s="40"/>
      <c r="J18" s="35"/>
    </row>
    <row r="19" spans="1:10" s="1" customFormat="1" ht="67.5" customHeight="1" x14ac:dyDescent="0.25">
      <c r="A19" s="32"/>
      <c r="B19" s="39" t="s">
        <v>22</v>
      </c>
      <c r="C19" s="39"/>
      <c r="D19" s="39"/>
      <c r="E19" s="32"/>
      <c r="F19" s="32"/>
      <c r="G19" s="32"/>
      <c r="H19" s="40" t="s">
        <v>23</v>
      </c>
      <c r="I19" s="40"/>
      <c r="J19" s="35"/>
    </row>
    <row r="20" spans="1:10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</row>
  </sheetData>
  <mergeCells count="15">
    <mergeCell ref="C1:H1"/>
    <mergeCell ref="B19:D19"/>
    <mergeCell ref="H19:I19"/>
    <mergeCell ref="B2:H3"/>
    <mergeCell ref="B4:H4"/>
    <mergeCell ref="B17:E17"/>
    <mergeCell ref="H17:I17"/>
    <mergeCell ref="B18:E18"/>
    <mergeCell ref="H18:I18"/>
    <mergeCell ref="B12:D12"/>
    <mergeCell ref="H12:I12"/>
    <mergeCell ref="H14:I14"/>
    <mergeCell ref="H15:I15"/>
    <mergeCell ref="B16:D16"/>
    <mergeCell ref="H16:I16"/>
  </mergeCells>
  <hyperlinks>
    <hyperlink ref="M6" r:id="rId1" xr:uid="{36CA54B1-37A8-4013-9006-2A8AA1899EF7}"/>
    <hyperlink ref="M8" r:id="rId2" xr:uid="{151C767F-ACC5-4A61-AFEE-F80507B8FEB1}"/>
    <hyperlink ref="M7" r:id="rId3" xr:uid="{4D205D2D-B8D5-41E8-9056-9B4855CC44C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2025-07-28T12:28:10Z</dcterms:modified>
</cp:coreProperties>
</file>