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комплекти та покриття 2)\"/>
    </mc:Choice>
  </mc:AlternateContent>
  <xr:revisionPtr revIDLastSave="0" documentId="13_ncr:1_{975C9940-F97A-427F-B079-8F52CCF1D91F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покриття" sheetId="18" r:id="rId1"/>
  </sheets>
  <definedNames>
    <definedName name="_xlnm.Print_Area" localSheetId="0">покриття!$A$1:$J$11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8" l="1"/>
  <c r="F10" i="18" s="1"/>
  <c r="F4" i="18"/>
  <c r="F5" i="18"/>
  <c r="F6" i="18"/>
  <c r="F7" i="18"/>
  <c r="F8" i="18"/>
  <c r="F9" i="18"/>
</calcChain>
</file>

<file path=xl/sharedStrings.xml><?xml version="1.0" encoding="utf-8"?>
<sst xmlns="http://schemas.openxmlformats.org/spreadsheetml/2006/main" count="54" uniqueCount="41">
  <si>
    <t>Код НК 024:2023</t>
  </si>
  <si>
    <t>Код ДК</t>
  </si>
  <si>
    <t>шт</t>
  </si>
  <si>
    <t>№ п/п</t>
  </si>
  <si>
    <t>ВСЬОГО:</t>
  </si>
  <si>
    <t xml:space="preserve">Загальна кількість </t>
  </si>
  <si>
    <t>Ціна з ПДВ,грн</t>
  </si>
  <si>
    <t>Сума з ПДВ,грн</t>
  </si>
  <si>
    <t>Посилання на е маркеті</t>
  </si>
  <si>
    <t>Покриття операційне 120см х 80см «Славна®» (CМС - 35 г/м2) стерильне</t>
  </si>
  <si>
    <t>47783 - Простирадло хірургічне загального призначення одноразового використання стерильне</t>
  </si>
  <si>
    <t>33140000-3</t>
  </si>
  <si>
    <t>https://gov.e-tender.ua/v2/ProzorroMarket/Product?id=5cd44fc1a2e2492293d5025272dd9cbf</t>
  </si>
  <si>
    <t>Покриття операційне 120см х 80см «Славна®» (CМС - 35 г/м2) стерильне / Ширина, см: 80.0 , сантиметр; Стерильність: так; Довжина, см: 120.0 , сантиметр; Використання: Одноразове; Матеріал виготовлення: СМС; Наявність адгезивного операційного поля (отвору): ні; Призначення: Хірургічне; Щільність матеріалу, г/м²: 35.0 , грам на квадратний метр</t>
  </si>
  <si>
    <t>Назва товару згідно профілю або еквівалент</t>
  </si>
  <si>
    <t>Од.вим</t>
  </si>
  <si>
    <t>Набір гінекологічний оглядовий №1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</t>
  </si>
  <si>
    <t>12955 - Набір для взяття мазків за Папаніколау</t>
  </si>
  <si>
    <t>https://gov.e-tender.ua/v2/ProzorroMarket/Product?id=e09bd4dc72274e1e8b636ef1275494a8</t>
  </si>
  <si>
    <t>Набір гінекологічний оглядовий №1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 / Щіточка гінекологічна цервікальна: 1 шт.; Тип комплектації: № 1; Рукавички медичні: розмір M - 1 пара; Дзеркало вагінальне: розмір M - 1 шт.; Пелюшка гігієнічна: 1 шт.; Скло предметне: 2 шт.; Стерильність: так; Шпатель гінекологічний (тип Ейра): 1 шт.; Аплікатор ватний: 1 шт.; Бахіли: 1 пара</t>
  </si>
  <si>
    <t>Набір гінекологічний оглядовий (для трансвагінального УЗД) №8 «Славна®» (рукавички оглядові (розмір М) «Славна®» - 1 пара., бахіли медичні низькі «Славна®» - 1 пара, пелюшка гігієнічна 60см х 50см «Славна®» - 1 шт., пелюшка гігієнічна 25см х 20см «Славна®» - 2 шт., презерватив латексний «VIVA» для ультразвукового дослідження - 1 шт.) стерильний</t>
  </si>
  <si>
    <t>57938 - Набір для взяття зразків з цервікального каналу без додаткових компонентів</t>
  </si>
  <si>
    <t>https://gov.e-tender.ua/v2/ProzorroMarket/Product?id=f77fd78649a74910a95f9aff26fb8449</t>
  </si>
  <si>
    <t>Набір гінекологічний оглядовий (для трансвагінального УЗД) №8 «Славна®» (рукавички оглядові (розмір М) «Славна®» - 1 пара., бахіли медичні низькі «Славна®» - 1 пара, пелюшка гігієнічна 60см х 50см «Славна®» - 1 шт., пелюшка гігієнічна 25см х 20см «Славна®» - 2 шт., презерватив латексний «VIVA» для ультразвукового дослідження - 1 шт.) стерильний / Презерватив для УЗД: 1 шт.; Бахіли: 1 пара; Пелюшка гігієнічна мала: 2 шт.; Рукавички медичні: розмір M - 1 пара; Тип комплектації: № 8; Стерильність: так; Пелюшка гігієнічна: 1 шт.</t>
  </si>
  <si>
    <t>Покриття операційне 80см х 70см «Славна®» (CМС - 35 г/м2) стерильне</t>
  </si>
  <si>
    <t>https://gov.e-tender.ua/v2/ProzorroMarket/Product?id=ff9bea684eb04bd4b102a0b3f6b10868</t>
  </si>
  <si>
    <t>Покриття операційне 80см х 70см «Славна®» (CМС - 35 г/м2) стерильне / Ширина, см: 70.0 , сантиметр; Довжина, см: 80.0 , сантиметр; Щільність матеріалу, г/м²: 35.0 , грам на квадратний метр; Призначення: Хірургічне; Наявність адгезивного операційного поля (отвору): ні; Використання: Одноразове; Матеріал виготовлення: СМС; Стерильність: так</t>
  </si>
  <si>
    <t>Чохол 150см х 80см для інструментального столу «Мейо» «Славна®» (СМС+ламінований спанбонд - 35+45 г/м2) стерильний</t>
  </si>
  <si>
    <t>35557 - Простирадло для стола для оглядання / терапевтичних процедур одноразового використання</t>
  </si>
  <si>
    <t>https://gov.e-tender.ua/v2/ProzorroMarket/Product?id=19a38c067b2c441a8e867f63a31c381a</t>
  </si>
  <si>
    <t>Чохол 150см х 80см для інструментального столу «Мейо» «Славна®» (СМС+ламінований спанбонд - 35+45 г/м2) стерильний / Стерильність: так; Довжина, см: 150.0 , сантиметр; Спосіб фіксації: Відсутній; Ширина, см: 80.0 , сантиметр; Використання: Одноразове</t>
  </si>
  <si>
    <t>Чохол на мікроскоп для нейрохірургії 250см х 136см (на 3 окуляри) з гумовим чохлом та склом для окуляра «Славна®» (поліетилен - 30 г/м2) стерильний</t>
  </si>
  <si>
    <t>12535 - Чохол для хірургічного мікроскопа</t>
  </si>
  <si>
    <t>https://gov.e-tender.ua/v2/ProzorroMarket/Product?id=46fec298a57b42bebdd0a893948d8f5c</t>
  </si>
  <si>
    <t>Чохол на мікроскоп для нейрохірургії 250см х 136см (на 3 окуляри) з гумовим чохлом та склом для окуляра «Славна®» (поліетилен - 30 г/м2) стерильний / Спосіб фіксації: Завязки; Стерильність: так; Використання: Одноразове; Довжина, см: 250.0 , сантиметр; Ширина, см: 136.0 , сантиметр</t>
  </si>
  <si>
    <t>Кишеня бічна 40см х 30см з липкою фіксацією «Славна®» (поліетилен - 55 г/м2) стерильна</t>
  </si>
  <si>
    <t>56731 - Мішок для збирання тканин/рідини хірургічний стерильний</t>
  </si>
  <si>
    <t>https://gov.e-tender.ua/v2/ProzorroMarket/Product?id=ab55dfc3d92c4cef828937116c5a0172</t>
  </si>
  <si>
    <t>Кишеня бічна 40см х 30см з липкою фіксацією «Славна®» (поліетилен - 55 г/м2) стерильна / Довжина, см: 40 , сантиметр; Стерильність: так; Використання: Одноразове; Ширина, см: 30 , сантиметр; Спосіб фіксації: Клейка смужка</t>
  </si>
  <si>
    <t>Технічні характеристики е-маркету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</si>
  <si>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(Комплекти одягу та покриттів операційні)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</si>
</sst>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2" fillId="0" borderId="0"/>
  </cellStyleXfs>
  <cellXfs count="2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9" fillId="0" borderId="1" xfId="1" applyNumberFormat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00000000-0005-0000-0000-000002000000}"/>
    <cellStyle name="Звичайний 2 2" xfId="2" xr:uid="{00000000-0005-0000-0000-000003000000}"/>
    <cellStyle name="Звичайний 2 2 2 2" xfId="5" xr:uid="{00000000-0005-0000-0000-000004000000}"/>
    <cellStyle name="Звичайний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gov.e-tender.ua/v2/ProzorroMarket/Product?id=19a38c067b2c441a8e867f63a31c381a" TargetMode="External"/><Relationship Id="rId7" Type="http://schemas.openxmlformats.org/officeDocument/2006/relationships/hyperlink" Target="https://gov.e-tender.ua/v2/ProzorroMarket/Product?id=e09bd4dc72274e1e8b636ef1275494a8" TargetMode="External"/><Relationship Id="rId2" Type="http://schemas.openxmlformats.org/officeDocument/2006/relationships/hyperlink" Target="https://gov.e-tender.ua/v2/ProzorroMarket/Product?id=46fec298a57b42bebdd0a893948d8f5c" TargetMode="External"/><Relationship Id="rId1" Type="http://schemas.openxmlformats.org/officeDocument/2006/relationships/hyperlink" Target="https://gov.e-tender.ua/v2/ProzorroMarket/Product?id=ab55dfc3d92c4cef828937116c5a0172" TargetMode="External"/><Relationship Id="rId6" Type="http://schemas.openxmlformats.org/officeDocument/2006/relationships/hyperlink" Target="https://gov.e-tender.ua/v2/ProzorroMarket/Product?id=f77fd78649a74910a95f9aff26fb8449" TargetMode="External"/><Relationship Id="rId5" Type="http://schemas.openxmlformats.org/officeDocument/2006/relationships/hyperlink" Target="https://gov.e-tender.ua/v2/ProzorroMarket/Product?id=5cd44fc1a2e2492293d5025272dd9cbf" TargetMode="External"/><Relationship Id="rId4" Type="http://schemas.openxmlformats.org/officeDocument/2006/relationships/hyperlink" Target="https://gov.e-tender.ua/v2/ProzorroMarket/Product?id=ff9bea684eb04bd4b102a0b3f6b10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tabSelected="1" workbookViewId="0">
      <selection activeCell="E2" sqref="E1:F1048576"/>
    </sheetView>
  </sheetViews>
  <sheetFormatPr defaultColWidth="9.140625" defaultRowHeight="15" x14ac:dyDescent="0.25"/>
  <cols>
    <col min="1" max="1" width="6.85546875" style="12" customWidth="1"/>
    <col min="2" max="2" width="24.42578125" style="12" customWidth="1"/>
    <col min="3" max="3" width="4.28515625" style="12" customWidth="1"/>
    <col min="4" max="4" width="7.7109375" style="12" customWidth="1"/>
    <col min="5" max="5" width="6.85546875" style="12" customWidth="1"/>
    <col min="6" max="6" width="11.85546875" style="12" customWidth="1"/>
    <col min="7" max="7" width="16.42578125" style="12" customWidth="1"/>
    <col min="8" max="8" width="9.140625" style="12"/>
    <col min="9" max="9" width="19.140625" style="12" customWidth="1"/>
    <col min="10" max="10" width="57" style="12" customWidth="1"/>
    <col min="11" max="16384" width="9.140625" style="12"/>
  </cols>
  <sheetData>
    <row r="1" spans="1:10" ht="54.75" customHeight="1" x14ac:dyDescent="0.25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48" x14ac:dyDescent="0.25">
      <c r="A2" s="1" t="s">
        <v>3</v>
      </c>
      <c r="B2" s="1" t="s">
        <v>14</v>
      </c>
      <c r="C2" s="1" t="s">
        <v>15</v>
      </c>
      <c r="D2" s="2" t="s">
        <v>5</v>
      </c>
      <c r="E2" s="3" t="s">
        <v>6</v>
      </c>
      <c r="F2" s="3" t="s">
        <v>7</v>
      </c>
      <c r="G2" s="3" t="s">
        <v>0</v>
      </c>
      <c r="H2" s="3" t="s">
        <v>1</v>
      </c>
      <c r="I2" s="1" t="s">
        <v>8</v>
      </c>
      <c r="J2" s="1" t="s">
        <v>39</v>
      </c>
    </row>
    <row r="3" spans="1:10" ht="165.75" customHeight="1" x14ac:dyDescent="0.25">
      <c r="A3" s="4">
        <v>1</v>
      </c>
      <c r="B3" s="5" t="s">
        <v>16</v>
      </c>
      <c r="C3" s="4" t="s">
        <v>2</v>
      </c>
      <c r="D3" s="10">
        <v>2000</v>
      </c>
      <c r="E3" s="11">
        <v>48</v>
      </c>
      <c r="F3" s="20">
        <f>D3*E3</f>
        <v>96000</v>
      </c>
      <c r="G3" s="4" t="s">
        <v>17</v>
      </c>
      <c r="H3" s="4" t="s">
        <v>11</v>
      </c>
      <c r="I3" s="18" t="s">
        <v>18</v>
      </c>
      <c r="J3" s="5" t="s">
        <v>19</v>
      </c>
    </row>
    <row r="4" spans="1:10" ht="123.75" customHeight="1" x14ac:dyDescent="0.25">
      <c r="A4" s="4">
        <v>2</v>
      </c>
      <c r="B4" s="5" t="s">
        <v>20</v>
      </c>
      <c r="C4" s="4" t="s">
        <v>2</v>
      </c>
      <c r="D4" s="10">
        <v>500</v>
      </c>
      <c r="E4" s="11">
        <v>43</v>
      </c>
      <c r="F4" s="20">
        <f t="shared" ref="F4:F9" si="0">D4*E4</f>
        <v>21500</v>
      </c>
      <c r="G4" s="4" t="s">
        <v>21</v>
      </c>
      <c r="H4" s="4" t="s">
        <v>11</v>
      </c>
      <c r="I4" s="18" t="s">
        <v>22</v>
      </c>
      <c r="J4" s="5" t="s">
        <v>23</v>
      </c>
    </row>
    <row r="5" spans="1:10" s="17" customFormat="1" ht="77.25" customHeight="1" x14ac:dyDescent="0.25">
      <c r="A5" s="13">
        <v>3</v>
      </c>
      <c r="B5" s="14" t="s">
        <v>9</v>
      </c>
      <c r="C5" s="13" t="s">
        <v>2</v>
      </c>
      <c r="D5" s="15">
        <v>4000</v>
      </c>
      <c r="E5" s="16">
        <v>29</v>
      </c>
      <c r="F5" s="20">
        <f t="shared" si="0"/>
        <v>116000</v>
      </c>
      <c r="G5" s="13" t="s">
        <v>10</v>
      </c>
      <c r="H5" s="13" t="s">
        <v>11</v>
      </c>
      <c r="I5" s="19" t="s">
        <v>12</v>
      </c>
      <c r="J5" s="14" t="s">
        <v>13</v>
      </c>
    </row>
    <row r="6" spans="1:10" s="17" customFormat="1" ht="85.5" customHeight="1" x14ac:dyDescent="0.25">
      <c r="A6" s="13">
        <v>4</v>
      </c>
      <c r="B6" s="14" t="s">
        <v>24</v>
      </c>
      <c r="C6" s="13" t="s">
        <v>2</v>
      </c>
      <c r="D6" s="15">
        <v>4000</v>
      </c>
      <c r="E6" s="16">
        <v>18</v>
      </c>
      <c r="F6" s="20">
        <f t="shared" si="0"/>
        <v>72000</v>
      </c>
      <c r="G6" s="13" t="s">
        <v>10</v>
      </c>
      <c r="H6" s="13" t="s">
        <v>11</v>
      </c>
      <c r="I6" s="19" t="s">
        <v>25</v>
      </c>
      <c r="J6" s="14" t="s">
        <v>26</v>
      </c>
    </row>
    <row r="7" spans="1:10" s="17" customFormat="1" ht="73.5" customHeight="1" x14ac:dyDescent="0.25">
      <c r="A7" s="13">
        <v>5</v>
      </c>
      <c r="B7" s="14" t="s">
        <v>27</v>
      </c>
      <c r="C7" s="13" t="s">
        <v>2</v>
      </c>
      <c r="D7" s="15">
        <v>540</v>
      </c>
      <c r="E7" s="16">
        <v>83</v>
      </c>
      <c r="F7" s="20">
        <f t="shared" si="0"/>
        <v>44820</v>
      </c>
      <c r="G7" s="13" t="s">
        <v>28</v>
      </c>
      <c r="H7" s="13" t="s">
        <v>11</v>
      </c>
      <c r="I7" s="19" t="s">
        <v>29</v>
      </c>
      <c r="J7" s="14" t="s">
        <v>30</v>
      </c>
    </row>
    <row r="8" spans="1:10" ht="72" x14ac:dyDescent="0.25">
      <c r="A8" s="4">
        <v>6</v>
      </c>
      <c r="B8" s="5" t="s">
        <v>31</v>
      </c>
      <c r="C8" s="4" t="s">
        <v>2</v>
      </c>
      <c r="D8" s="10">
        <v>10</v>
      </c>
      <c r="E8" s="11">
        <v>593</v>
      </c>
      <c r="F8" s="20">
        <f t="shared" si="0"/>
        <v>5930</v>
      </c>
      <c r="G8" s="4" t="s">
        <v>32</v>
      </c>
      <c r="H8" s="4" t="s">
        <v>11</v>
      </c>
      <c r="I8" s="18" t="s">
        <v>33</v>
      </c>
      <c r="J8" s="5" t="s">
        <v>34</v>
      </c>
    </row>
    <row r="9" spans="1:10" ht="60" x14ac:dyDescent="0.25">
      <c r="A9" s="4">
        <v>7</v>
      </c>
      <c r="B9" s="5" t="s">
        <v>35</v>
      </c>
      <c r="C9" s="4" t="s">
        <v>2</v>
      </c>
      <c r="D9" s="10">
        <v>250</v>
      </c>
      <c r="E9" s="11">
        <v>26</v>
      </c>
      <c r="F9" s="20">
        <f t="shared" si="0"/>
        <v>6500</v>
      </c>
      <c r="G9" s="4" t="s">
        <v>36</v>
      </c>
      <c r="H9" s="4" t="s">
        <v>11</v>
      </c>
      <c r="I9" s="18" t="s">
        <v>37</v>
      </c>
      <c r="J9" s="5" t="s">
        <v>38</v>
      </c>
    </row>
    <row r="10" spans="1:10" x14ac:dyDescent="0.25">
      <c r="A10" s="5"/>
      <c r="B10" s="6" t="s">
        <v>4</v>
      </c>
      <c r="C10" s="1"/>
      <c r="D10" s="2"/>
      <c r="E10" s="2"/>
      <c r="F10" s="2">
        <f>SUM(F3:F9)</f>
        <v>362750</v>
      </c>
      <c r="G10" s="11"/>
      <c r="H10" s="11"/>
      <c r="I10" s="4"/>
      <c r="J10" s="5"/>
    </row>
    <row r="11" spans="1:10" x14ac:dyDescent="0.25">
      <c r="A11" s="7"/>
      <c r="B11" s="7"/>
      <c r="C11" s="8"/>
      <c r="D11" s="9"/>
      <c r="E11" s="9"/>
      <c r="F11" s="9"/>
      <c r="G11" s="9"/>
      <c r="H11" s="9"/>
      <c r="I11" s="7"/>
      <c r="J11" s="7"/>
    </row>
  </sheetData>
  <mergeCells count="1">
    <mergeCell ref="A1:J1"/>
  </mergeCells>
  <hyperlinks>
    <hyperlink ref="G9" r:id="rId1" display="https://gov.e-tender.ua/v2/ProzorroMarket/Product?id=ab55dfc3d92c4cef828937116c5a0172" xr:uid="{00000000-0004-0000-0200-000007000000}"/>
    <hyperlink ref="G8" r:id="rId2" display="https://gov.e-tender.ua/v2/ProzorroMarket/Product?id=46fec298a57b42bebdd0a893948d8f5c" xr:uid="{00000000-0004-0000-0200-000006000000}"/>
    <hyperlink ref="G7" r:id="rId3" display="https://gov.e-tender.ua/v2/ProzorroMarket/Product?id=19a38c067b2c441a8e867f63a31c381a" xr:uid="{00000000-0004-0000-0200-000005000000}"/>
    <hyperlink ref="G6" r:id="rId4" display="https://gov.e-tender.ua/v2/ProzorroMarket/Product?id=ff9bea684eb04bd4b102a0b3f6b10868" xr:uid="{00000000-0004-0000-0200-000004000000}"/>
    <hyperlink ref="G5" r:id="rId5" display="https://gov.e-tender.ua/v2/ProzorroMarket/Product?id=5cd44fc1a2e2492293d5025272dd9cbf" xr:uid="{00000000-0004-0000-0200-000003000000}"/>
    <hyperlink ref="G4" r:id="rId6" display="https://gov.e-tender.ua/v2/ProzorroMarket/Product?id=f77fd78649a74910a95f9aff26fb8449" xr:uid="{00000000-0004-0000-0200-000001000000}"/>
    <hyperlink ref="G3" r:id="rId7" display="https://gov.e-tender.ua/v2/ProzorroMarket/Product?id=e09bd4dc72274e1e8b636ef1275494a8" xr:uid="{00000000-0004-0000-0200-000000000000}"/>
  </hyperlinks>
  <pageMargins left="0.7" right="0.7" top="0.75" bottom="0.75" header="0.3" footer="0.3"/>
  <pageSetup paperSize="9" scale="75" orientation="landscape" copies="2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покриття</vt:lpstr>
      <vt:lpstr>покриття!Область_друку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2025-08-13T06:40:04Z</cp:lastPrinted>
  <dcterms:created xsi:type="dcterms:W3CDTF">2025-04-16T08:22:39Z</dcterms:created>
  <dcterms:modified xsi:type="dcterms:W3CDTF">2025-08-13T06:45:30Z</dcterms:modified>
</cp:coreProperties>
</file>