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леза 2)\"/>
    </mc:Choice>
  </mc:AlternateContent>
  <xr:revisionPtr revIDLastSave="0" documentId="13_ncr:1_{16F21BFE-4B65-45CD-B0A3-4ADC0F09F17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0" i="1" s="1"/>
  <c r="F5" i="1"/>
  <c r="F6" i="1"/>
  <c r="F7" i="1"/>
  <c r="F8" i="1"/>
  <c r="F9" i="1"/>
</calcChain>
</file>

<file path=xl/sharedStrings.xml><?xml version="1.0" encoding="utf-8"?>
<sst xmlns="http://schemas.openxmlformats.org/spreadsheetml/2006/main" count="36" uniqueCount="31">
  <si>
    <t>шт</t>
  </si>
  <si>
    <t>Леза для скальпелю, розмір 10 (карбон)</t>
  </si>
  <si>
    <t>https://gov.e-tender.ua/v2/ProzorroMarket/Product?id=2ebfc517f87a4bae930421e459e0f04e</t>
  </si>
  <si>
    <t>Леза для скальпелю, розмір 11 (карбон)</t>
  </si>
  <si>
    <t>https://gov.e-tender.ua/v2/ProzorroMarket/Product?id=7edb1b11cf0545faa91d934abd1d5398</t>
  </si>
  <si>
    <t>Леза для скальпелю, розмір 12 (карбон)</t>
  </si>
  <si>
    <t>https://gov.e-tender.ua/v2/ProzorroMarket/Product?id=e53f3ced889642b8a2314230c4a15cb2</t>
  </si>
  <si>
    <t>Леза для скальпелю, розмір 15 (карбон)</t>
  </si>
  <si>
    <t>https://gov.e-tender.ua/v2/ProzorroMarket/Product?id=77705f84f07a4b6e9faec6d0d6038f2c</t>
  </si>
  <si>
    <t>Леза для скальпелю, розмір 23 (карбон)</t>
  </si>
  <si>
    <t>https://gov.e-tender.ua/v2/ProzorroMarket/Product?id=478bdbc737aa4da8a3954504b52d37f3</t>
  </si>
  <si>
    <t>Леза для скальпелю, розмір 24 (карбон)</t>
  </si>
  <si>
    <t>https://gov.e-tender.ua/v2/ProzorroMarket/Product?id=3e7c6f9565ba42418b955896a513a812</t>
  </si>
  <si>
    <t>Кількість</t>
  </si>
  <si>
    <t>Назва товару</t>
  </si>
  <si>
    <t>Лезо для скальпеля, стерильне, розмір №10 Матеріал
Вуглецева сталь</t>
  </si>
  <si>
    <t>Лезо для скальпеля, стерильне, розмір №11 Матеріал
Вуглецева сталь</t>
  </si>
  <si>
    <t>Лезо для скальпеля, стерильне, розмір №12 Матеріал
Вуглецева сталь</t>
  </si>
  <si>
    <t>Лезо для скальпеля, стерильне, розмір №15 Матеріал
Вуглецева сталь</t>
  </si>
  <si>
    <t>Лезо для скальпеля, стерильне, Матеріал
Вуглецева сталь розмір №23</t>
  </si>
  <si>
    <t xml:space="preserve">Лезо для скальпеля, стерильне, розмір №24 Матеріал
Вуглецева сталь </t>
  </si>
  <si>
    <t xml:space="preserve"> </t>
  </si>
  <si>
    <t>№п/п</t>
  </si>
  <si>
    <t>ВСЬОГО:</t>
  </si>
  <si>
    <t>Од.вим.</t>
  </si>
  <si>
    <t>Ціна з ПДВ, грн</t>
  </si>
  <si>
    <t>Сума з ПДВ,грн</t>
  </si>
  <si>
    <t>Посилання з е-маркету</t>
  </si>
  <si>
    <t>Характеристики товару з е-маркету:</t>
  </si>
  <si>
    <t>Леза для скальпелю: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</si>
  <si>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(Леза для скальпелю)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</si>
</sst>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left" vertical="top" wrapText="1"/>
    </xf>
    <xf numFmtId="164" fontId="6" fillId="0" borderId="1" xfId="2" applyNumberFormat="1" applyFont="1" applyBorder="1" applyAlignment="1">
      <alignment horizontal="left" vertical="top" wrapText="1"/>
    </xf>
    <xf numFmtId="3" fontId="6" fillId="0" borderId="1" xfId="2" applyNumberFormat="1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4" fontId="8" fillId="0" borderId="1" xfId="2" applyNumberFormat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7" fillId="0" borderId="1" xfId="2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" fillId="0" borderId="1" xfId="1" applyNumberFormat="1" applyFill="1" applyBorder="1" applyAlignment="1">
      <alignment horizontal="left" vertical="top" wrapText="1"/>
    </xf>
  </cellXfs>
  <cellStyles count="3">
    <cellStyle name="Гіперпосилання" xfId="1" builtinId="8"/>
    <cellStyle name="Звичайний" xfId="0" builtinId="0"/>
    <cellStyle name="Обычный_Лист1" xfId="2" xr:uid="{0D758284-73C1-4281-9A9A-9D3F1F178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77705f84f07a4b6e9faec6d0d6038f2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478bdbc737aa4da8a3954504b52d37f3" TargetMode="External"/><Relationship Id="rId1" Type="http://schemas.openxmlformats.org/officeDocument/2006/relationships/hyperlink" Target="https://gov.e-tender.ua/v2/ProzorroMarket/Product?id=3e7c6f9565ba42418b955896a513a812" TargetMode="External"/><Relationship Id="rId6" Type="http://schemas.openxmlformats.org/officeDocument/2006/relationships/hyperlink" Target="https://gov.e-tender.ua/v2/ProzorroMarket/Product?id=2ebfc517f87a4bae930421e459e0f04e" TargetMode="External"/><Relationship Id="rId5" Type="http://schemas.openxmlformats.org/officeDocument/2006/relationships/hyperlink" Target="https://gov.e-tender.ua/v2/ProzorroMarket/Product?id=7edb1b11cf0545faa91d934abd1d5398" TargetMode="External"/><Relationship Id="rId4" Type="http://schemas.openxmlformats.org/officeDocument/2006/relationships/hyperlink" Target="https://gov.e-tender.ua/v2/ProzorroMarket/Product?id=e53f3ced889642b8a2314230c4a15c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E2" sqref="E1:G1048576"/>
    </sheetView>
  </sheetViews>
  <sheetFormatPr defaultRowHeight="15" x14ac:dyDescent="0.25"/>
  <cols>
    <col min="1" max="1" width="5.85546875" customWidth="1"/>
    <col min="2" max="2" width="23.7109375" customWidth="1"/>
    <col min="3" max="3" width="6.42578125" customWidth="1"/>
    <col min="4" max="4" width="5.7109375" customWidth="1"/>
    <col min="6" max="6" width="10.5703125" customWidth="1"/>
    <col min="7" max="7" width="32" customWidth="1"/>
    <col min="8" max="8" width="36.42578125" customWidth="1"/>
  </cols>
  <sheetData>
    <row r="1" spans="1:10" ht="64.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</row>
    <row r="2" spans="1:10" ht="42.75" x14ac:dyDescent="0.25">
      <c r="A2" s="3" t="s">
        <v>22</v>
      </c>
      <c r="B2" s="16" t="s">
        <v>14</v>
      </c>
      <c r="C2" s="17" t="s">
        <v>13</v>
      </c>
      <c r="D2" s="18" t="s">
        <v>24</v>
      </c>
      <c r="E2" s="18" t="s">
        <v>25</v>
      </c>
      <c r="F2" s="17" t="s">
        <v>26</v>
      </c>
      <c r="G2" s="17" t="s">
        <v>27</v>
      </c>
      <c r="H2" s="4" t="s">
        <v>28</v>
      </c>
    </row>
    <row r="3" spans="1:10" ht="48" customHeight="1" x14ac:dyDescent="0.25">
      <c r="A3" s="5"/>
      <c r="B3" s="13" t="s">
        <v>29</v>
      </c>
      <c r="C3" s="8"/>
      <c r="D3" s="9"/>
      <c r="E3" s="10"/>
      <c r="F3" s="10"/>
      <c r="G3" s="6"/>
      <c r="H3" s="7"/>
      <c r="J3" t="s">
        <v>21</v>
      </c>
    </row>
    <row r="4" spans="1:10" ht="60" x14ac:dyDescent="0.25">
      <c r="A4" s="5">
        <v>1</v>
      </c>
      <c r="B4" s="11" t="s">
        <v>1</v>
      </c>
      <c r="C4" s="8">
        <v>1000</v>
      </c>
      <c r="D4" s="9" t="s">
        <v>0</v>
      </c>
      <c r="E4" s="10">
        <v>3.0923000000000003</v>
      </c>
      <c r="F4" s="10">
        <f t="shared" ref="F4:F9" si="0">E4*C4</f>
        <v>3092.3</v>
      </c>
      <c r="G4" s="20" t="s">
        <v>2</v>
      </c>
      <c r="H4" s="7" t="s">
        <v>15</v>
      </c>
    </row>
    <row r="5" spans="1:10" ht="60" x14ac:dyDescent="0.25">
      <c r="A5" s="5">
        <v>2</v>
      </c>
      <c r="B5" s="11" t="s">
        <v>3</v>
      </c>
      <c r="C5" s="8">
        <v>1000</v>
      </c>
      <c r="D5" s="9" t="s">
        <v>0</v>
      </c>
      <c r="E5" s="10">
        <v>3.0923000000000003</v>
      </c>
      <c r="F5" s="10">
        <f t="shared" si="0"/>
        <v>3092.3</v>
      </c>
      <c r="G5" s="6" t="s">
        <v>4</v>
      </c>
      <c r="H5" s="7" t="s">
        <v>16</v>
      </c>
    </row>
    <row r="6" spans="1:10" ht="60" x14ac:dyDescent="0.25">
      <c r="A6" s="5">
        <v>3</v>
      </c>
      <c r="B6" s="11" t="s">
        <v>5</v>
      </c>
      <c r="C6" s="8">
        <v>1000</v>
      </c>
      <c r="D6" s="9" t="s">
        <v>0</v>
      </c>
      <c r="E6" s="10">
        <v>3.0923000000000003</v>
      </c>
      <c r="F6" s="10">
        <f t="shared" si="0"/>
        <v>3092.3</v>
      </c>
      <c r="G6" s="6" t="s">
        <v>6</v>
      </c>
      <c r="H6" s="7" t="s">
        <v>17</v>
      </c>
    </row>
    <row r="7" spans="1:10" ht="60" x14ac:dyDescent="0.25">
      <c r="A7" s="5">
        <v>4</v>
      </c>
      <c r="B7" s="11" t="s">
        <v>7</v>
      </c>
      <c r="C7" s="8">
        <v>2000</v>
      </c>
      <c r="D7" s="9" t="s">
        <v>0</v>
      </c>
      <c r="E7" s="10">
        <v>3.0923000000000003</v>
      </c>
      <c r="F7" s="10">
        <f t="shared" si="0"/>
        <v>6184.6</v>
      </c>
      <c r="G7" s="6" t="s">
        <v>8</v>
      </c>
      <c r="H7" s="7" t="s">
        <v>18</v>
      </c>
    </row>
    <row r="8" spans="1:10" ht="60" x14ac:dyDescent="0.25">
      <c r="A8" s="5">
        <v>5</v>
      </c>
      <c r="B8" s="11" t="s">
        <v>9</v>
      </c>
      <c r="C8" s="8">
        <v>2000</v>
      </c>
      <c r="D8" s="9" t="s">
        <v>0</v>
      </c>
      <c r="E8" s="10">
        <v>3.0923000000000003</v>
      </c>
      <c r="F8" s="10">
        <f t="shared" si="0"/>
        <v>6184.6</v>
      </c>
      <c r="G8" s="6" t="s">
        <v>10</v>
      </c>
      <c r="H8" s="7" t="s">
        <v>19</v>
      </c>
    </row>
    <row r="9" spans="1:10" ht="60" x14ac:dyDescent="0.25">
      <c r="A9" s="5">
        <v>6</v>
      </c>
      <c r="B9" s="11" t="s">
        <v>11</v>
      </c>
      <c r="C9" s="8">
        <v>2000</v>
      </c>
      <c r="D9" s="9" t="s">
        <v>0</v>
      </c>
      <c r="E9" s="10">
        <v>3.0923000000000003</v>
      </c>
      <c r="F9" s="10">
        <f t="shared" si="0"/>
        <v>6184.6</v>
      </c>
      <c r="G9" s="20" t="s">
        <v>12</v>
      </c>
      <c r="H9" s="7" t="s">
        <v>20</v>
      </c>
    </row>
    <row r="10" spans="1:10" x14ac:dyDescent="0.25">
      <c r="A10" s="1"/>
      <c r="B10" s="14" t="s">
        <v>23</v>
      </c>
      <c r="C10" s="14"/>
      <c r="D10" s="14"/>
      <c r="E10" s="14"/>
      <c r="F10" s="15">
        <f>SUM(F4:F9)</f>
        <v>27830.700000000004</v>
      </c>
      <c r="G10" s="12"/>
      <c r="H10" s="1"/>
    </row>
    <row r="11" spans="1:10" x14ac:dyDescent="0.25">
      <c r="A11" s="2"/>
      <c r="B11" s="2"/>
      <c r="C11" s="2"/>
      <c r="D11" s="2"/>
      <c r="E11" s="2"/>
      <c r="F11" s="2"/>
      <c r="G11" s="2"/>
      <c r="H11" s="2"/>
    </row>
  </sheetData>
  <mergeCells count="1">
    <mergeCell ref="A1:H1"/>
  </mergeCells>
  <hyperlinks>
    <hyperlink ref="G9" r:id="rId1" xr:uid="{2A9A3B18-277E-4F5A-9C31-A32C8341E6D5}"/>
    <hyperlink ref="G8" r:id="rId2" xr:uid="{08C7BB19-5CFB-4E7B-925C-0350BDD38EBD}"/>
    <hyperlink ref="G7" r:id="rId3" xr:uid="{5063356B-D71B-4256-8629-F70699AE3E37}"/>
    <hyperlink ref="G6" r:id="rId4" xr:uid="{E4A7605D-EA65-4E87-A35E-F96DF1F317FA}"/>
    <hyperlink ref="G5" r:id="rId5" xr:uid="{605587A5-8E65-44B5-8B99-2E9B9B18C083}"/>
    <hyperlink ref="G4" r:id="rId6" xr:uid="{12318381-E3AA-443E-8E8E-4420E423FF7D}"/>
  </hyperlinks>
  <pageMargins left="0.7" right="0.7" top="0.75" bottom="0.75" header="0.3" footer="0.3"/>
  <pageSetup paperSize="9" orientation="landscape" copies="2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Sterilization</dc:creator>
  <cp:lastModifiedBy>User</cp:lastModifiedBy>
  <cp:lastPrinted>2025-08-12T07:57:58Z</cp:lastPrinted>
  <dcterms:created xsi:type="dcterms:W3CDTF">2015-06-05T18:17:20Z</dcterms:created>
  <dcterms:modified xsi:type="dcterms:W3CDTF">2025-08-12T08:05:43Z</dcterms:modified>
</cp:coreProperties>
</file>