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Лена\Прозоро\ЗЦП 2025\вироби (набори для епід анестезії 3317)\"/>
    </mc:Choice>
  </mc:AlternateContent>
  <xr:revisionPtr revIDLastSave="0" documentId="8_{7A0D382B-1EFB-44DD-B971-CFF4659F8545}" xr6:coauthVersionLast="36" xr6:coauthVersionMax="36" xr10:uidLastSave="{00000000-0000-0000-0000-000000000000}"/>
  <bookViews>
    <workbookView xWindow="0" yWindow="0" windowWidth="28800" windowHeight="11475" xr2:uid="{00000000-000D-0000-FFFF-FFFF00000000}"/>
  </bookViews>
  <sheets>
    <sheet name="3317" sheetId="5" r:id="rId1"/>
  </sheets>
  <definedNames>
    <definedName name="_xlnm.Print_Area" localSheetId="0">'3317'!$A$1:$L$7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5" l="1"/>
  <c r="J5" i="5" s="1"/>
  <c r="H4" i="5"/>
  <c r="J4" i="5" s="1"/>
  <c r="J6" i="5" l="1"/>
</calcChain>
</file>

<file path=xl/sharedStrings.xml><?xml version="1.0" encoding="utf-8"?>
<sst xmlns="http://schemas.openxmlformats.org/spreadsheetml/2006/main" count="26" uniqueCount="23">
  <si>
    <t xml:space="preserve">Одиниця виміру </t>
  </si>
  <si>
    <t>шт</t>
  </si>
  <si>
    <t>10729-Центральний венозний катетер</t>
  </si>
  <si>
    <t>Набір для епідуральної анастезії Perifix® ONE Paed Set 20</t>
  </si>
  <si>
    <t>https://gov.e-tender.ua/v2/ProzorroMarket/Product?id=5fa1218c9de24654a516142ceb81067e</t>
  </si>
  <si>
    <t>Набір для епідуральної анестезії: Атравматичний кінчик, Об'єм шприца: 10 мл, Кількість бокових отворів катетера: 6 шт, Фільтр, Розмір голки: 20 G, Тип кінчика катетера: Стандартний, без Голки для введення ліків, без Голки для підшкірної анастезії</t>
  </si>
  <si>
    <t>Набір для епідуральної анестезії Perifix® 401 Filter Set</t>
  </si>
  <si>
    <t>https://gov.e-tender.ua/v2/ProzorroMarket/Product?id=0224d69e85a444f1a501331a920a82f5</t>
  </si>
  <si>
    <t>Набір для епідуральної анестезії, для дорослих, катетер з 3 боковими отворами, стандартним кінчиком, голка 18G, катетер 20GШприц
такГолка для підшкірної анастезіїні
Об'єм шприца10.0 , мілілітр
Кількість одиниць в упаковці1 , штукаФільтртак
Кількість бокових отворів катетера3 , штукаТипСтандартнийСтерильністьтак
Розмір катетера20 G
Голка для введення ліківніРозмір голки18 GТип кінчика катетера
СтандартнийВікова категорія
ДорослийАтравматичний кінчикні
Кількість використаньОдноразовий</t>
  </si>
  <si>
    <t>Загальна Кількість</t>
  </si>
  <si>
    <t>найменування товару згідно профілю</t>
  </si>
  <si>
    <t>К-сть спец перех</t>
  </si>
  <si>
    <t>К-сть трансплан.</t>
  </si>
  <si>
    <t>Ціна з ПДВ, грн</t>
  </si>
  <si>
    <t>Посилання з е-маркету</t>
  </si>
  <si>
    <t>Технічні характеристики згідно профілю</t>
  </si>
  <si>
    <t>код ДК</t>
  </si>
  <si>
    <t>№ п/п</t>
  </si>
  <si>
    <t>ВСЬОГО:</t>
  </si>
  <si>
    <t>КОД НК 024:201923</t>
  </si>
  <si>
    <t>33171000-9 анестезійні та реанімаційні інструменти</t>
  </si>
  <si>
    <t>Сума з ПДВ, грн</t>
  </si>
  <si>
    <t>Обгрунтування технічних, якісних і кількісних характеристик: 
на закупівлю запит ціни пропозицій по предмету
код ДК 021:2015: 33170000-2 Обладнання для анестезії та реанімації (набір для епідуральної анастезії - 33171000-9 анестезійні та реанімаційні інструменти)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</si>
</sst>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name val="Arial Cyr"/>
      <family val="2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0"/>
      <color theme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4" fillId="0" borderId="0"/>
  </cellStyleXfs>
  <cellXfs count="24">
    <xf numFmtId="0" fontId="0" fillId="0" borderId="0" xfId="0"/>
    <xf numFmtId="0" fontId="2" fillId="0" borderId="0" xfId="0" applyFont="1"/>
    <xf numFmtId="1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Fill="1"/>
    <xf numFmtId="0" fontId="5" fillId="0" borderId="3" xfId="0" applyFont="1" applyBorder="1" applyAlignment="1">
      <alignment horizontal="center" vertical="center" wrapText="1"/>
    </xf>
    <xf numFmtId="1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5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/>
    <xf numFmtId="0" fontId="8" fillId="0" borderId="3" xfId="0" applyFont="1" applyBorder="1" applyAlignment="1"/>
    <xf numFmtId="0" fontId="10" fillId="0" borderId="3" xfId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3">
    <cellStyle name="Гіперпосилання" xfId="1" builtinId="8"/>
    <cellStyle name="Звичайний" xfId="0" builtinId="0"/>
    <cellStyle name="Звичайний 2 2" xfId="2" xr:uid="{4B63E15D-3C34-4A0C-81DA-C762C9F991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gov.e-tender.ua/v2/ProzorroMarket/Product?id=5fa1218c9de24654a516142ceb81067e" TargetMode="External"/><Relationship Id="rId1" Type="http://schemas.openxmlformats.org/officeDocument/2006/relationships/hyperlink" Target="https://gov.e-tender.ua/v2/ProzorroMarket/Product?id=0224d69e85a444f1a501331a920a82f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842CF-A014-4C9F-B56B-64823529EB74}">
  <dimension ref="A1:L6"/>
  <sheetViews>
    <sheetView tabSelected="1" workbookViewId="0">
      <selection sqref="A1:L1"/>
    </sheetView>
  </sheetViews>
  <sheetFormatPr defaultRowHeight="15" x14ac:dyDescent="0.25"/>
  <cols>
    <col min="1" max="1" width="4" style="1" customWidth="1"/>
    <col min="2" max="2" width="11" style="1" customWidth="1"/>
    <col min="3" max="3" width="10.7109375" style="1" customWidth="1"/>
    <col min="4" max="4" width="27.5703125" style="1" customWidth="1"/>
    <col min="5" max="5" width="6.42578125" style="1" customWidth="1"/>
    <col min="6" max="6" width="7.140625" style="1" customWidth="1"/>
    <col min="7" max="7" width="7.85546875" style="1" customWidth="1"/>
    <col min="8" max="9" width="7.140625" style="1" customWidth="1"/>
    <col min="10" max="10" width="10.42578125" style="1" customWidth="1"/>
    <col min="11" max="11" width="24.42578125" style="1" customWidth="1"/>
    <col min="12" max="12" width="42.5703125" style="1" customWidth="1"/>
  </cols>
  <sheetData>
    <row r="1" spans="1:12" ht="63.75" customHeight="1" x14ac:dyDescent="0.25">
      <c r="A1" s="16" t="s">
        <v>22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s="4" customFormat="1" ht="15.75" customHeight="1" x14ac:dyDescent="0.25">
      <c r="A2" s="17" t="s">
        <v>17</v>
      </c>
      <c r="B2" s="22" t="s">
        <v>16</v>
      </c>
      <c r="C2" s="22" t="s">
        <v>19</v>
      </c>
      <c r="D2" s="17" t="s">
        <v>10</v>
      </c>
      <c r="E2" s="17" t="s">
        <v>0</v>
      </c>
      <c r="F2" s="17" t="s">
        <v>11</v>
      </c>
      <c r="G2" s="17" t="s">
        <v>12</v>
      </c>
      <c r="H2" s="17" t="s">
        <v>9</v>
      </c>
      <c r="I2" s="22" t="s">
        <v>13</v>
      </c>
      <c r="J2" s="20" t="s">
        <v>21</v>
      </c>
      <c r="K2" s="20" t="s">
        <v>14</v>
      </c>
      <c r="L2" s="19" t="s">
        <v>15</v>
      </c>
    </row>
    <row r="3" spans="1:12" s="4" customFormat="1" ht="54" customHeight="1" x14ac:dyDescent="0.25">
      <c r="A3" s="17"/>
      <c r="B3" s="23"/>
      <c r="C3" s="23"/>
      <c r="D3" s="17"/>
      <c r="E3" s="17"/>
      <c r="F3" s="18"/>
      <c r="G3" s="18"/>
      <c r="H3" s="19"/>
      <c r="I3" s="23"/>
      <c r="J3" s="21"/>
      <c r="K3" s="21"/>
      <c r="L3" s="19"/>
    </row>
    <row r="4" spans="1:12" ht="75" customHeight="1" x14ac:dyDescent="0.25">
      <c r="A4" s="6">
        <v>1</v>
      </c>
      <c r="B4" s="2" t="s">
        <v>20</v>
      </c>
      <c r="C4" s="3" t="s">
        <v>2</v>
      </c>
      <c r="D4" s="7" t="s">
        <v>3</v>
      </c>
      <c r="E4" s="7" t="s">
        <v>1</v>
      </c>
      <c r="F4" s="7">
        <v>10</v>
      </c>
      <c r="G4" s="7">
        <v>15</v>
      </c>
      <c r="H4" s="9">
        <f>G4+F4</f>
        <v>25</v>
      </c>
      <c r="I4" s="8">
        <v>1393.8</v>
      </c>
      <c r="J4" s="10">
        <f>I4*H4</f>
        <v>34845</v>
      </c>
      <c r="K4" s="15" t="s">
        <v>4</v>
      </c>
      <c r="L4" s="5" t="s">
        <v>5</v>
      </c>
    </row>
    <row r="5" spans="1:12" ht="160.5" customHeight="1" x14ac:dyDescent="0.25">
      <c r="A5" s="6">
        <v>2</v>
      </c>
      <c r="B5" s="2" t="s">
        <v>20</v>
      </c>
      <c r="C5" s="3" t="s">
        <v>2</v>
      </c>
      <c r="D5" s="7" t="s">
        <v>6</v>
      </c>
      <c r="E5" s="7" t="s">
        <v>1</v>
      </c>
      <c r="F5" s="7">
        <v>25</v>
      </c>
      <c r="G5" s="7">
        <v>45</v>
      </c>
      <c r="H5" s="9">
        <f>G5+F5</f>
        <v>70</v>
      </c>
      <c r="I5" s="8">
        <v>598.79999999999995</v>
      </c>
      <c r="J5" s="10">
        <f>I5*H5</f>
        <v>41916</v>
      </c>
      <c r="K5" s="15" t="s">
        <v>7</v>
      </c>
      <c r="L5" s="5" t="s">
        <v>8</v>
      </c>
    </row>
    <row r="6" spans="1:12" x14ac:dyDescent="0.25">
      <c r="A6" s="13"/>
      <c r="B6" s="13"/>
      <c r="C6" s="13"/>
      <c r="D6" s="14" t="s">
        <v>18</v>
      </c>
      <c r="E6" s="11"/>
      <c r="F6" s="11"/>
      <c r="G6" s="11"/>
      <c r="H6" s="11"/>
      <c r="I6" s="11"/>
      <c r="J6" s="12">
        <f>SUM(J4:J5)</f>
        <v>76761</v>
      </c>
      <c r="K6" s="13"/>
      <c r="L6" s="13"/>
    </row>
  </sheetData>
  <mergeCells count="13">
    <mergeCell ref="A1:L1"/>
    <mergeCell ref="F2:F3"/>
    <mergeCell ref="G2:G3"/>
    <mergeCell ref="J2:J3"/>
    <mergeCell ref="A2:A3"/>
    <mergeCell ref="C2:C3"/>
    <mergeCell ref="D2:D3"/>
    <mergeCell ref="H2:H3"/>
    <mergeCell ref="K2:K3"/>
    <mergeCell ref="L2:L3"/>
    <mergeCell ref="I2:I3"/>
    <mergeCell ref="E2:E3"/>
    <mergeCell ref="B2:B3"/>
  </mergeCells>
  <hyperlinks>
    <hyperlink ref="J5" r:id="rId1" display="https://gov.e-tender.ua/v2/ProzorroMarket/Product?id=0224d69e85a444f1a501331a920a82f5" xr:uid="{2D072894-D3FE-47E3-A5F9-4C72CBA70C9F}"/>
    <hyperlink ref="J4" r:id="rId2" display="https://gov.e-tender.ua/v2/ProzorroMarket/Product?id=5fa1218c9de24654a516142ceb81067e" xr:uid="{55DF99EF-DC83-43B1-AA3D-5870EAC932F0}"/>
  </hyperlinks>
  <pageMargins left="0.7" right="0.7" top="0.75" bottom="0.75" header="0.3" footer="0.3"/>
  <pageSetup paperSize="9" scale="75" orientation="landscape" copies="2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3317</vt:lpstr>
      <vt:lpstr>'3317'!Область_друку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Dopomoga 4</dc:creator>
  <cp:lastModifiedBy>User</cp:lastModifiedBy>
  <cp:lastPrinted>2025-07-08T07:48:25Z</cp:lastPrinted>
  <dcterms:created xsi:type="dcterms:W3CDTF">2015-06-05T18:19:34Z</dcterms:created>
  <dcterms:modified xsi:type="dcterms:W3CDTF">2025-08-08T08:31:00Z</dcterms:modified>
</cp:coreProperties>
</file>