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9971C26A-A55C-4C9E-868C-2D948BFC348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L6" i="1" l="1"/>
  <c r="L7" i="1"/>
  <c r="L5" i="1"/>
  <c r="M5" i="1" l="1"/>
  <c r="M6" i="1"/>
  <c r="M7" i="1"/>
  <c r="K5" i="1"/>
  <c r="K6" i="1"/>
  <c r="K7" i="1"/>
  <c r="K8" i="1" l="1"/>
  <c r="M8" i="1"/>
  <c r="I6" i="1"/>
  <c r="I7" i="1"/>
  <c r="I8" i="1" l="1"/>
</calcChain>
</file>

<file path=xl/sharedStrings.xml><?xml version="1.0" encoding="utf-8"?>
<sst xmlns="http://schemas.openxmlformats.org/spreadsheetml/2006/main" count="47" uniqueCount="40">
  <si>
    <t>№ п/п</t>
  </si>
  <si>
    <t>Назва реагенту</t>
  </si>
  <si>
    <t>Одиниця виміру</t>
  </si>
  <si>
    <t>Кількість</t>
  </si>
  <si>
    <t>Код НК</t>
  </si>
  <si>
    <t>Код ДК</t>
  </si>
  <si>
    <t>Сума 1, грн.</t>
  </si>
  <si>
    <t>Сума 2, грн.</t>
  </si>
  <si>
    <t>Ціна за од. середня, грн</t>
  </si>
  <si>
    <t>Сума середня, грн.</t>
  </si>
  <si>
    <t>Ціна за од. 1, грн</t>
  </si>
  <si>
    <t>Ціна за од. 2, грн</t>
  </si>
  <si>
    <t>58567 
Живильне середовище для клітин ІВД</t>
  </si>
  <si>
    <t>58567
 Живильне середовище для клітин ІВД</t>
  </si>
  <si>
    <t xml:space="preserve">33690000-3 лікарські засоби різні </t>
  </si>
  <si>
    <t>MP-B MarrowPrime Complete Medium for Bone Marrow Cells/ Поживне середовище 100 ml</t>
  </si>
  <si>
    <t>флакон</t>
  </si>
  <si>
    <t>LymphoPrime, Complete Karyotyping Medium for Peripheral Blood Lymphocytes - CE marked / Поживне середовище 100 ml</t>
  </si>
  <si>
    <t>LymphoPrime 2, Complete Karyotypi ng Medium for Peripheral Blood Lymphocytes / Поживне середовище 100 ml</t>
  </si>
  <si>
    <t>Середовище розробленим для короткочасного культивування клітин кісткового мозку та інших гемопоетичних клітин для цитогенетичних досліджень та діагностичних процедур in vitro .
Концентрація повинна бути 1X.Стерильно-фільтроване. Об’єм повинен бути 100 мл.</t>
  </si>
  <si>
    <t>Середовище для каріотипування, для короткочасного культивування лімфоцитів периферичної крові, для цитогенетичних досліджень та діагностичних процедур in vitro . Концентрація повинна бути 1X. Об'єм повинен бути 100 мл. Стерильне.</t>
  </si>
  <si>
    <t xml:space="preserve">ІНФОРМАЦІЯ
про необхідні технічні, якісні та кількісні характеристики предмету закупівлі лікарські засоби різні - ДК 021:2015:33690000-3: (Лікарські засоби різні)    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</si>
  <si>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</si>
  <si>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</si>
  <si>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</si>
  <si>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</si>
  <si>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</si>
  <si>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</si>
  <si>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</si>
  <si>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</si>
  <si>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</si>
  <si>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</si>
  <si>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Голова робочої групи:</t>
  </si>
  <si>
    <t xml:space="preserve">Член Комісії  з реорганізації   </t>
  </si>
  <si>
    <t>Член Комісії  з реорганізації</t>
  </si>
  <si>
    <t>Вячеслав ФЕДОРОВ</t>
  </si>
  <si>
    <t xml:space="preserve">Член Комісії  з реорганізації          </t>
  </si>
  <si>
    <t>Реагенти для ВІДДІЛУ ОНКОГЕНЕТИЧНИХ ДОСЛІДЖЕНЬ Лабораторії Медичної генетики</t>
  </si>
  <si>
    <t>МТВ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</si>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</sst>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&quot;-&quot;??_₴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zoomScale="70" zoomScaleNormal="70" workbookViewId="0">
      <selection activeCell="C1" sqref="C1:I1"/>
    </sheetView>
  </sheetViews>
  <sheetFormatPr defaultRowHeight="15" x14ac:dyDescent="0.25"/>
  <cols>
    <col min="1" max="1" width="6.140625" style="3" customWidth="1"/>
    <col min="2" max="2" width="57.5703125" style="4" customWidth="1"/>
    <col min="3" max="3" width="84.42578125" style="5" customWidth="1"/>
    <col min="4" max="4" width="21.42578125" style="4" customWidth="1"/>
    <col min="5" max="5" width="15.42578125" style="3" customWidth="1"/>
    <col min="6" max="6" width="11.28515625" style="3" customWidth="1"/>
    <col min="7" max="7" width="10.5703125" style="3" customWidth="1"/>
    <col min="8" max="8" width="13.5703125" style="3" customWidth="1"/>
    <col min="9" max="9" width="17.28515625" style="6" customWidth="1"/>
    <col min="10" max="10" width="13.7109375" style="3" customWidth="1"/>
    <col min="11" max="11" width="16.7109375" style="6" customWidth="1"/>
    <col min="12" max="12" width="15.28515625" style="3" customWidth="1"/>
    <col min="13" max="13" width="18.5703125" style="6" customWidth="1"/>
    <col min="14" max="16384" width="9.140625" style="2"/>
  </cols>
  <sheetData>
    <row r="1" spans="1:15" ht="62.25" customHeight="1" x14ac:dyDescent="0.3">
      <c r="C1" s="41" t="s">
        <v>39</v>
      </c>
      <c r="D1" s="42"/>
      <c r="E1" s="42"/>
      <c r="F1" s="42"/>
      <c r="G1" s="42"/>
      <c r="H1" s="42"/>
      <c r="I1" s="42"/>
    </row>
    <row r="2" spans="1:15" customFormat="1" ht="57" customHeight="1" x14ac:dyDescent="0.25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4"/>
      <c r="O2" s="34"/>
    </row>
    <row r="3" spans="1:15" customFormat="1" ht="33.75" customHeight="1" x14ac:dyDescent="0.25">
      <c r="A3" s="40" t="s">
        <v>37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34"/>
      <c r="O3" s="34"/>
    </row>
    <row r="4" spans="1:15" s="1" customFormat="1" ht="56.25" x14ac:dyDescent="0.25">
      <c r="A4" s="7" t="s">
        <v>0</v>
      </c>
      <c r="B4" s="7" t="s">
        <v>1</v>
      </c>
      <c r="C4" s="8" t="s">
        <v>38</v>
      </c>
      <c r="D4" s="8" t="s">
        <v>4</v>
      </c>
      <c r="E4" s="8" t="s">
        <v>5</v>
      </c>
      <c r="F4" s="7" t="s">
        <v>2</v>
      </c>
      <c r="G4" s="7" t="s">
        <v>3</v>
      </c>
      <c r="H4" s="7" t="s">
        <v>10</v>
      </c>
      <c r="I4" s="7" t="s">
        <v>6</v>
      </c>
      <c r="J4" s="7" t="s">
        <v>11</v>
      </c>
      <c r="K4" s="7" t="s">
        <v>7</v>
      </c>
      <c r="L4" s="7" t="s">
        <v>8</v>
      </c>
      <c r="M4" s="7" t="s">
        <v>9</v>
      </c>
    </row>
    <row r="5" spans="1:15" ht="93.75" x14ac:dyDescent="0.25">
      <c r="A5" s="9">
        <v>1</v>
      </c>
      <c r="B5" s="10" t="s">
        <v>15</v>
      </c>
      <c r="C5" s="11" t="s">
        <v>19</v>
      </c>
      <c r="D5" s="12" t="s">
        <v>12</v>
      </c>
      <c r="E5" s="13" t="s">
        <v>14</v>
      </c>
      <c r="F5" s="14" t="s">
        <v>16</v>
      </c>
      <c r="G5" s="14">
        <v>40</v>
      </c>
      <c r="H5" s="15">
        <v>5520</v>
      </c>
      <c r="I5" s="16">
        <f t="shared" ref="I5:I7" si="0">G5*H5</f>
        <v>220800</v>
      </c>
      <c r="J5" s="17">
        <v>5400</v>
      </c>
      <c r="K5" s="17">
        <f t="shared" ref="K5:K7" si="1">G5*J5</f>
        <v>216000</v>
      </c>
      <c r="L5" s="17">
        <f>(H5+J5)/2</f>
        <v>5460</v>
      </c>
      <c r="M5" s="17">
        <f>L5*G5</f>
        <v>218400</v>
      </c>
    </row>
    <row r="6" spans="1:15" ht="75" x14ac:dyDescent="0.25">
      <c r="A6" s="9">
        <v>2</v>
      </c>
      <c r="B6" s="10" t="s">
        <v>17</v>
      </c>
      <c r="C6" s="11" t="s">
        <v>20</v>
      </c>
      <c r="D6" s="12" t="s">
        <v>13</v>
      </c>
      <c r="E6" s="13" t="s">
        <v>14</v>
      </c>
      <c r="F6" s="14" t="s">
        <v>16</v>
      </c>
      <c r="G6" s="14">
        <v>5</v>
      </c>
      <c r="H6" s="15">
        <v>3980</v>
      </c>
      <c r="I6" s="16">
        <f t="shared" si="0"/>
        <v>19900</v>
      </c>
      <c r="J6" s="17">
        <v>3857</v>
      </c>
      <c r="K6" s="17">
        <f t="shared" si="1"/>
        <v>19285</v>
      </c>
      <c r="L6" s="17">
        <f t="shared" ref="L6:L7" si="2">(H6+J6)/2</f>
        <v>3918.5</v>
      </c>
      <c r="M6" s="17">
        <f>L6*G6</f>
        <v>19592.5</v>
      </c>
    </row>
    <row r="7" spans="1:15" ht="75" x14ac:dyDescent="0.25">
      <c r="A7" s="9">
        <v>3</v>
      </c>
      <c r="B7" s="10" t="s">
        <v>18</v>
      </c>
      <c r="C7" s="11" t="s">
        <v>20</v>
      </c>
      <c r="D7" s="12" t="s">
        <v>13</v>
      </c>
      <c r="E7" s="13" t="s">
        <v>14</v>
      </c>
      <c r="F7" s="14" t="s">
        <v>16</v>
      </c>
      <c r="G7" s="14">
        <v>5</v>
      </c>
      <c r="H7" s="15">
        <v>3520</v>
      </c>
      <c r="I7" s="16">
        <f t="shared" si="0"/>
        <v>17600</v>
      </c>
      <c r="J7" s="17">
        <v>3375</v>
      </c>
      <c r="K7" s="17">
        <f t="shared" si="1"/>
        <v>16875</v>
      </c>
      <c r="L7" s="17">
        <f t="shared" si="2"/>
        <v>3447.5</v>
      </c>
      <c r="M7" s="17">
        <f>L7*G7</f>
        <v>17237.5</v>
      </c>
    </row>
    <row r="8" spans="1:15" ht="18.75" x14ac:dyDescent="0.3">
      <c r="A8" s="18"/>
      <c r="B8" s="19"/>
      <c r="C8" s="20"/>
      <c r="D8" s="19"/>
      <c r="E8" s="18"/>
      <c r="F8" s="18"/>
      <c r="G8" s="18"/>
      <c r="H8" s="18"/>
      <c r="I8" s="35">
        <f>SUM(I5:I7)</f>
        <v>258300</v>
      </c>
      <c r="J8" s="36"/>
      <c r="K8" s="35">
        <f>SUM(K5:K7)</f>
        <v>252160</v>
      </c>
      <c r="L8" s="36"/>
      <c r="M8" s="35">
        <f>SUM(M5:M7)</f>
        <v>255230</v>
      </c>
    </row>
    <row r="9" spans="1:15" ht="18.75" x14ac:dyDescent="0.3">
      <c r="A9" s="21"/>
      <c r="B9" s="21"/>
      <c r="C9" s="22"/>
      <c r="D9" s="21"/>
      <c r="E9" s="21"/>
      <c r="F9" s="21"/>
      <c r="G9" s="21"/>
      <c r="H9" s="21"/>
      <c r="I9" s="21"/>
      <c r="J9" s="23"/>
      <c r="K9" s="23"/>
      <c r="L9" s="23"/>
      <c r="M9" s="23"/>
    </row>
    <row r="10" spans="1:15" ht="18.75" x14ac:dyDescent="0.3">
      <c r="A10" s="21"/>
      <c r="B10" s="30" t="s">
        <v>32</v>
      </c>
      <c r="C10" s="22"/>
      <c r="D10" s="21"/>
      <c r="E10" s="21"/>
      <c r="F10" s="21"/>
      <c r="G10" s="21"/>
      <c r="H10" s="21"/>
      <c r="I10" s="21"/>
      <c r="J10" s="31"/>
      <c r="K10" s="31"/>
      <c r="L10" s="31"/>
      <c r="M10" s="31"/>
    </row>
    <row r="11" spans="1:15" s="25" customFormat="1" ht="33.75" customHeight="1" x14ac:dyDescent="0.25">
      <c r="A11" s="24"/>
      <c r="B11" s="37" t="s">
        <v>33</v>
      </c>
      <c r="C11" s="37"/>
      <c r="D11" s="37"/>
      <c r="E11" s="37"/>
      <c r="F11" s="29"/>
      <c r="G11" s="38"/>
      <c r="H11" s="38"/>
      <c r="I11" s="38" t="s">
        <v>22</v>
      </c>
      <c r="J11" s="38"/>
      <c r="K11" s="21"/>
      <c r="L11" s="21"/>
      <c r="M11" s="21"/>
    </row>
    <row r="12" spans="1:15" s="27" customFormat="1" ht="18.75" x14ac:dyDescent="0.3">
      <c r="A12" s="23"/>
      <c r="B12" s="26"/>
      <c r="C12" s="26"/>
      <c r="D12" s="32"/>
      <c r="E12" s="32"/>
      <c r="F12" s="29"/>
      <c r="G12" s="29"/>
      <c r="H12" s="29"/>
      <c r="I12" s="29"/>
      <c r="J12" s="29"/>
      <c r="K12" s="31"/>
      <c r="L12" s="31"/>
      <c r="M12" s="31"/>
    </row>
    <row r="13" spans="1:15" s="27" customFormat="1" ht="18.75" x14ac:dyDescent="0.3">
      <c r="A13" s="23"/>
      <c r="B13" s="28" t="s">
        <v>23</v>
      </c>
      <c r="C13" s="26"/>
      <c r="D13" s="29"/>
      <c r="E13" s="29"/>
      <c r="F13" s="29"/>
      <c r="G13" s="33"/>
      <c r="H13" s="33"/>
      <c r="I13" s="33"/>
      <c r="J13" s="33"/>
      <c r="K13" s="31"/>
      <c r="L13" s="31"/>
      <c r="M13" s="31"/>
    </row>
    <row r="14" spans="1:15" s="27" customFormat="1" ht="42" customHeight="1" x14ac:dyDescent="0.3">
      <c r="A14" s="23"/>
      <c r="B14" s="28" t="s">
        <v>34</v>
      </c>
      <c r="C14" s="26"/>
      <c r="D14" s="29"/>
      <c r="E14" s="29"/>
      <c r="F14" s="29"/>
      <c r="G14" s="38"/>
      <c r="H14" s="38"/>
      <c r="I14" s="38" t="s">
        <v>24</v>
      </c>
      <c r="J14" s="38"/>
      <c r="K14" s="31"/>
      <c r="L14" s="31"/>
      <c r="M14" s="31"/>
    </row>
    <row r="15" spans="1:15" s="27" customFormat="1" ht="39" customHeight="1" x14ac:dyDescent="0.3">
      <c r="A15" s="23"/>
      <c r="B15" s="37" t="s">
        <v>34</v>
      </c>
      <c r="C15" s="37"/>
      <c r="D15" s="37"/>
      <c r="E15" s="37"/>
      <c r="F15" s="37"/>
      <c r="G15" s="29"/>
      <c r="H15" s="29"/>
      <c r="I15" s="38" t="s">
        <v>35</v>
      </c>
      <c r="J15" s="38"/>
      <c r="K15" s="31"/>
      <c r="L15" s="31"/>
      <c r="M15" s="31"/>
    </row>
    <row r="16" spans="1:15" s="27" customFormat="1" ht="40.5" customHeight="1" x14ac:dyDescent="0.3">
      <c r="A16" s="23"/>
      <c r="B16" s="37" t="s">
        <v>36</v>
      </c>
      <c r="C16" s="37"/>
      <c r="D16" s="37"/>
      <c r="E16" s="37"/>
      <c r="F16" s="29"/>
      <c r="G16" s="38"/>
      <c r="H16" s="38"/>
      <c r="I16" s="38" t="s">
        <v>25</v>
      </c>
      <c r="J16" s="38"/>
      <c r="K16" s="31"/>
      <c r="L16" s="31"/>
      <c r="M16" s="31"/>
    </row>
    <row r="17" spans="1:13" s="27" customFormat="1" ht="40.5" customHeight="1" x14ac:dyDescent="0.3">
      <c r="A17" s="23"/>
      <c r="B17" s="37" t="s">
        <v>26</v>
      </c>
      <c r="C17" s="37"/>
      <c r="D17" s="37"/>
      <c r="E17" s="37"/>
      <c r="F17" s="37"/>
      <c r="G17" s="38"/>
      <c r="H17" s="38"/>
      <c r="I17" s="38" t="s">
        <v>27</v>
      </c>
      <c r="J17" s="38"/>
      <c r="K17" s="31"/>
      <c r="L17" s="31"/>
      <c r="M17" s="31"/>
    </row>
    <row r="18" spans="1:13" s="27" customFormat="1" ht="36.75" customHeight="1" x14ac:dyDescent="0.3">
      <c r="A18" s="23"/>
      <c r="B18" s="37" t="s">
        <v>28</v>
      </c>
      <c r="C18" s="37"/>
      <c r="D18" s="37"/>
      <c r="E18" s="37"/>
      <c r="F18" s="37"/>
      <c r="G18" s="38"/>
      <c r="H18" s="38"/>
      <c r="I18" s="38" t="s">
        <v>29</v>
      </c>
      <c r="J18" s="38"/>
      <c r="K18" s="31"/>
      <c r="L18" s="31"/>
      <c r="M18" s="31"/>
    </row>
    <row r="19" spans="1:13" s="27" customFormat="1" ht="39" customHeight="1" x14ac:dyDescent="0.3">
      <c r="A19" s="23"/>
      <c r="B19" s="37" t="s">
        <v>30</v>
      </c>
      <c r="C19" s="37"/>
      <c r="D19" s="37"/>
      <c r="E19" s="37"/>
      <c r="F19" s="29"/>
      <c r="G19" s="38"/>
      <c r="H19" s="38"/>
      <c r="I19" s="38" t="s">
        <v>31</v>
      </c>
      <c r="J19" s="38"/>
      <c r="K19" s="31"/>
      <c r="L19" s="31"/>
      <c r="M19" s="31"/>
    </row>
  </sheetData>
  <mergeCells count="22">
    <mergeCell ref="C1:I1"/>
    <mergeCell ref="I14:J14"/>
    <mergeCell ref="I15:J15"/>
    <mergeCell ref="G14:H14"/>
    <mergeCell ref="B15:F15"/>
    <mergeCell ref="A2:M2"/>
    <mergeCell ref="B11:E11"/>
    <mergeCell ref="G11:H11"/>
    <mergeCell ref="I11:J11"/>
    <mergeCell ref="A3:M3"/>
    <mergeCell ref="G16:H16"/>
    <mergeCell ref="I16:J16"/>
    <mergeCell ref="B17:F17"/>
    <mergeCell ref="G17:H17"/>
    <mergeCell ref="I17:J17"/>
    <mergeCell ref="B16:E16"/>
    <mergeCell ref="B19:E19"/>
    <mergeCell ref="G19:H19"/>
    <mergeCell ref="I19:J19"/>
    <mergeCell ref="G18:H18"/>
    <mergeCell ref="I18:J18"/>
    <mergeCell ref="B18:F18"/>
  </mergeCell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2025-08-01T12:33:27Z</dcterms:modified>
</cp:coreProperties>
</file>