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Технічні завдання\ШВЛ Наталія Петрівна Карпенко\Службова 239 від 06.02.2026 - список 52 поз\12 - Трахеостомічні трубки для закупівлі ШВЛ+ВАІТ з ЕКМО\"/>
    </mc:Choice>
  </mc:AlternateContent>
  <xr:revisionPtr revIDLastSave="0" documentId="13_ncr:1_{E328E5FD-D5FD-40B5-8B45-92477B4304D7}" xr6:coauthVersionLast="36" xr6:coauthVersionMax="36" xr10:uidLastSave="{00000000-0000-0000-0000-000000000000}"/>
  <bookViews>
    <workbookView xWindow="0" yWindow="0" windowWidth="28800" windowHeight="11805" xr2:uid="{70BA9915-5AAF-4E5C-B00B-B7CF7AC8A4DB}"/>
  </bookViews>
  <sheets>
    <sheet name="Аркуш1" sheetId="1" r:id="rId1"/>
  </sheet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1" l="1"/>
  <c r="H20" i="1"/>
  <c r="H21" i="1"/>
  <c r="H22" i="1"/>
  <c r="H23" i="1"/>
  <c r="H18" i="1"/>
  <c r="H17" i="1"/>
  <c r="H16" i="1"/>
  <c r="H15" i="1"/>
  <c r="H14" i="1"/>
  <c r="H13" i="1"/>
  <c r="H12" i="1"/>
  <c r="H11" i="1"/>
  <c r="H10" i="1"/>
  <c r="H9" i="1"/>
  <c r="H8" i="1"/>
  <c r="H7" i="1"/>
  <c r="H6" i="1"/>
  <c r="H24" i="1" l="1"/>
</calcChain>
</file>

<file path=xl/sharedStrings.xml><?xml version="1.0" encoding="utf-8"?>
<sst xmlns="http://schemas.openxmlformats.org/spreadsheetml/2006/main" count="88" uniqueCount="55">
  <si>
    <t>Обгрунтування технічних, якісних і кількісних характеристик: 
на закупівлю запит ціни пропозицій по предмету
   Катетери урологічні типу Фолея 2-ходові латексні (розмір 12, 14, 16, 18, 20) (код ДК 021:2015 – 33140000-3 Медичні матеріали)</t>
  </si>
  <si>
    <t>На виконання Постанови Кабінету Міністрів України від 11 жовтня 2016 р. №710 «Про ефективне використання коштів» (у редакції постанови Кабінету Міністрів від 16 грудня 2020 р. №1266) надається обґрунтування технічних та якісних характеристик предмета закупівлі, його очікуваної вартості.</t>
  </si>
  <si>
    <t>№</t>
  </si>
  <si>
    <t>КОД НК 024:2023 /</t>
  </si>
  <si>
    <t>Найменування товару або еквівалент</t>
  </si>
  <si>
    <t xml:space="preserve">Технічні характеристики з е маркету  </t>
  </si>
  <si>
    <t xml:space="preserve">Загальна кількість </t>
  </si>
  <si>
    <t>Од. вим.</t>
  </si>
  <si>
    <t>Ціна з ПДВ, грн</t>
  </si>
  <si>
    <t>Сума з ПДВ, грн</t>
  </si>
  <si>
    <t>КОД НК 031:2024</t>
  </si>
  <si>
    <t>35404 - Трубка трахеостомічна стандартна одноразового застосування
/
R0105020101
ТРАХЕОСТОМІЧНІ КАНЮЛІ І НАБОРИ, З МАНЖЕТОЮ, НЕАРМОВАНІ, З ФІКСОВАНИМ ФЛАНЦЕМ</t>
  </si>
  <si>
    <t>шт</t>
  </si>
  <si>
    <t>ВСЬОГО:</t>
  </si>
  <si>
    <t xml:space="preserve">Обґрунтування технічних та якісних характеристик предмета закупівлі: </t>
  </si>
  <si>
    <t>Якість предмета закупівлі, що поставляється, повинна відповідати стандартам, технічним умовам (у разі наявності), іншій технічній документації, яка встановлює вимоги до їх якості для забезпечення потреб лікарні. Відповідні технічні та якісні характеристики оприлюднено Замовником у тендерній документації згідно з вимогами статей 22 і 23 Закону України «Про публічні закупівлі».</t>
  </si>
  <si>
    <t>Обґрунтування очікуваної ціни закупівлі</t>
  </si>
  <si>
    <t>35404 - Трубка трахеостомічна стандартна одноразового застосування
/
R0105010101
ТРАХЕОСТОМІЧНІ КАНЮЛІ І НАБОРИ, БЕЗ МАНЖЕТИ, НЕАРМОВАНІ, З ФІКСОВАНИМ ФЛАНЦЕМ</t>
  </si>
  <si>
    <t>Трахеостомічна трубка з манжетою низького тиску, розмір 3,5, Sumi</t>
  </si>
  <si>
    <t>Трахеостомічна трубка з манжетою низького тиску, розмір 5,5, Sumi</t>
  </si>
  <si>
    <t>Рентгеноконтрастна смуга по всій довжині
так
Стерильність
так
Внутрішній діаметр I.D., мм
3.5 , міліметр
Порт для надманжеточної аспірації
ні
Довжина, мм
37.0 , міліметр
Кількість одиниць в упаковці
1 , штука
Фенестрація
ні
Конектор з отворами для фіксації за допомогою стрічки
так
Наявність манжети
так
Фланець
так
Армована
ні
Кількість манжет
1
Зовнішній діаметр O.D., мм
4.8 , міліметр
Одноразова
так
Матеріал виготовлення трубки
ПВХ (термопластичний нетоксичний)
Рухливий фланець
ні</t>
  </si>
  <si>
    <t>Трахеостомічна трубка з манжетою низького тиску, розмір 3,0, Sumi</t>
  </si>
  <si>
    <t>Конектор з отворами для фіксації за допомогою стрічки
так
Фланець
так
Довжина, мм
35 , міліметр
Фенестрація
ні
Стерильність
так
Рухливий фланець
ні
Армована
ні
Зовнішній діаметр O.D., мм
4.2 , міліметр
Матеріал виготовлення трубки
ПВХ (термопластичний нетоксичний)
Наявність манжети
так
Кількість манжет
1
Внутрішній діаметр I.D., мм
3 , міліметр
Рентгеноконтрастна смуга по всій довжині
так
Порт для надманжеточної аспірації
ні
Одноразова
так
Кількість одиниць в упаковці
1 , штука</t>
  </si>
  <si>
    <t>Зовнішній діаметр O.D., мм
5.4 , міліметр
Порт для надманжеточної аспірації
ні
Наявність манжети
так
Внутрішній діаметр I.D., мм
4.0 , міліметр
Кількість одиниць в упаковці
1 , штука
Одноразова
так
Фланець
так
Довжина, мм
40.0 , міліметр
Стерильність
так
Кількість манжет
1
Армована
ні
Рухливий фланець
ні
Фенестрація
ні
Рентгеноконтрастна смуга по всій довжині
так
Матеріал виготовлення трубки
ПВХ (термопластичний нетоксичний)
Конектор з отворами для фіксації за допомогою стрічки
так</t>
  </si>
  <si>
    <t>Трахеостомічна трубка з манжетою низького тиску, розмір 4,0, Sumi</t>
  </si>
  <si>
    <t>Трахеостомічна трубка з манжетою низького тиску, розмір 4,5, Sumi</t>
  </si>
  <si>
    <t>Трахеостомічна трубка з манжетою низького тиску, розмір 6,5, Sumi</t>
  </si>
  <si>
    <t>Трахеостомічна трубка з манжетою низького тиску, розмір 7,0, Sumi</t>
  </si>
  <si>
    <t>Порт для надманжеточної аспірації
ні
Конектор з отворами для фіксації за допомогою стрічки
так
Рентгеноконтрастна смуга по всій довжині
так
Фенестрація
ні
Стерильність
так
Одноразова
так
Кількість манжет
1
Внутрішній діаметр I.D., мм
4.5 , міліметр
Довжина, мм
46.0 , міліметр
Армована
ні
Наявність манжети
так
Зовнішній діаметр O.D., мм
6.0 , міліметр
Кількість одиниць в упаковці
1 , штука
Фланець
так
Матеріал виготовлення трубки
ПВХ (термопластичний нетоксичний)
Рухливий фланець
ні</t>
  </si>
  <si>
    <t>Трахеостомічна трубка з манжетою низького тиску, розмір 5,0, Sumi</t>
  </si>
  <si>
    <t>Трахеостомічна трубка з манжетою низького тиску, розмір 6,0, Sumi</t>
  </si>
  <si>
    <t>Одноразова
так
Довжина, мм
48.0 , міліметр
Кількість одиниць в упаковці
1 , штука
Внутрішній діаметр I.D., мм
5.0 , міліметр
Кількість манжет
1
Рухливий фланець
ні
Конектор з отворами для фіксації за допомогою стрічки
так
Рентгеноконтрастна смуга по всій довжині
так
Зовнішній діаметр O.D., мм
6.9 , міліметр
Порт для надманжеточної аспірації
ні
Стерильність
так
Армована
ні
Наявність манжети
так
Фланець
так
Матеріал виготовлення трубки
ПВХ (термопластичний нетоксичний)
Фенестрація
ні</t>
  </si>
  <si>
    <t>Стерильність
так
Армована
ні
Внутрішній діаметр I.D., мм
5.5 , міліметр
Одноразова
так
Кількість одиниць в упаковці
1 , штука
Фланець
так
Рентгеноконтрастна смуга по всій довжині
так
Довжина, мм
50.0 , міліметр
Фенестрація
ні
Наявність манжети
так
Рухливий фланець
ні
Кількість манжет
1
Конектор з отворами для фіксації за допомогою стрічки
так
Зовнішній діаметр O.D., мм
7.5 , міліметр
Матеріал виготовлення трубки
ПВХ (термопластичний нетоксичний)
Порт для надманжеточної аспірації
ні</t>
  </si>
  <si>
    <t>Рухливий фланець
ні
Фланець
так
Фенестрація
ні
Армована
ні
Довжина, мм
59 , міліметр
Конектор з отворами для фіксації за допомогою стрічки
так
Рентгеноконтрастна смуга по всій довжині
так
Одноразова
так
Наявність манжети
так
Стерильність
так
Кількість одиниць в упаковці
1 , штука
Матеріал виготовлення трубки
ПВХ (термопластичний нетоксичний)
Внутрішній діаметр I.D., мм
6 , міліметр
Зовнішній діаметр O.D., мм
8.2 , міліметр
Порт для надманжеточної аспірації
ні
Кількість манжет
1</t>
  </si>
  <si>
    <t>Рентгеноконтрастна смуга по всій довжині
так
Внутрішній діаметр I.D., мм
6.5 , міліметр
Порт для надманжеточної аспірації
ні
Стерильність
так
Фланець
так
Фенестрація
ні
Матеріал виготовлення трубки
ПВХ (термопластичний нетоксичний)
Одноразова
так
Кількість манжет
1
Рухливий фланець
ні
Конектор з отворами для фіксації за допомогою стрічки
так
Кількість одиниць в упаковці
1 , штука
Армована
ні
Наявність манжети
так
Зовнішній діаметр O.D., мм
8.9 , міліметр
Довжина, мм
62.0 , міліметр</t>
  </si>
  <si>
    <t>Наявність манжети
так
Довжина, мм
68.0 , міліметр
Матеріал виготовлення трубки
ПВХ (термопластичний нетоксичний)
Рентгеноконтрастна смуга по всій довжині
так
Фланець
так
Рухливий фланець
ні
Зовнішній діаметр O.D., мм
9.7 , міліметр
Внутрішній діаметр I.D., мм
7.0 , міліметр
Одноразова
так
Армована
ні
Фенестрація
ні
Кількість одиниць в упаковці
1 , штука
Кількість манжет
1
Конектор з отворами для фіксації за допомогою стрічки
так
Порт для надманжеточної аспірації
ні
Стерильність
так</t>
  </si>
  <si>
    <t>Трахеостомічна трубка без манжети, розмір 3,0, Sumi</t>
  </si>
  <si>
    <t>Трахеостомічна трубка без манжети, розмір 3,5, Sumi</t>
  </si>
  <si>
    <t>Наявність манжети
ні
Фланець
так
Рентгеноконтрастна смуга по всій довжині
так
Стерильність
так
Внутрішній діаметр I.D., мм
3.0 , міліметр
Матеріал виготовлення трубки
ПВХ (термопластичний нетоксичний)
Кількість одиниць в упаковці
1 , штука
Рухливий фланець
ні
Фенестрація
ні
Порт для надманжеточної аспірації
ні
Одноразова
так
Армована
ні
Довжина, мм
35.0 , міліметр
Конектор з отворами для фіксації за допомогою стрічки
так
Зовнішній діаметр O.D., мм
4.2 , міліметр</t>
  </si>
  <si>
    <t>Порт для надманжеточної аспірації
ні
Конектор з отворами для фіксації за допомогою стрічки
так
Армована
ні
Стерильність
так
Матеріал виготовлення трубки
ПВХ (термопластичний нетоксичний)
Довжина, мм
37.0 , міліметр
Фенестрація
ні
Кількість одиниць в упаковці
1 , штука
Фланець
так
Одноразова
так
Зовнішній діаметр O.D., мм
4.8 , міліметр
Внутрішній діаметр I.D., мм
3.5 , міліметр
Рентгеноконтрастна смуга по всій довжині
так
Наявність манжети
ні
Рухливий фланець
ні</t>
  </si>
  <si>
    <t>Трахеостомічна трубка без манжети, розмір 4,0, Sumi</t>
  </si>
  <si>
    <t>Довжина, мм
40.0 , міліметр
Кількість одиниць в упаковці
1 , штука
Порт для надманжеточної аспірації
ні
Рухливий фланець
ні
Фланець
так
Внутрішній діаметр I.D., мм
4.0 , міліметр
Рентгеноконтрастна смуга по всій довжині
так
Одноразова
так
Матеріал виготовлення трубки
ПВХ (термопластичний нетоксичний)
Зовнішній діаметр O.D., мм
5.4 , міліметр
Армована
ні
Конектор з отворами для фіксації за допомогою стрічки
так
Наявність манжети
ні
Фенестрація
ні
Стерильність
так</t>
  </si>
  <si>
    <t>Трахеостомічна трубка без манжети, розмір 4,5, Sumi</t>
  </si>
  <si>
    <t>Матеріал виготовлення трубки
ПВХ (термопластичний нетоксичний)
Внутрішній діаметр I.D., мм
4.5 , міліметр
Наявність манжети
ні
Армована
ні
Рентгеноконтрастна смуга по всій довжині
так
Одноразова
так
Фланець
так
Конектор з отворами для фіксації за допомогою стрічки
так
Довжина, мм
46.0 , міліметр
Фенестрація
ні
Зовнішній діаметр O.D., мм
6.0 , міліметр
Рухливий фланець
ні
Порт для надманжеточної аспірації
ні
Стерильність
так
Кількість одиниць в упаковці
1 , штука</t>
  </si>
  <si>
    <t>Трахеостомічна трубка без манжети, розмір 5,0, Sumi</t>
  </si>
  <si>
    <t>Наявність манжети
ні
Конектор з отворами для фіксації за допомогою стрічки
так
Кількість одиниць в упаковці
1 , штука
Порт для надманжеточної аспірації
ні
Рухливий фланець
ні
Стерильність
так
Одноразова
так
Фенестрація
ні
Зовнішній діаметр O.D., мм
6.9 , міліметр
Матеріал виготовлення трубки
ПВХ (термопластичний нетоксичний)
Довжина, мм
48.0 , міліметр
Внутрішній діаметр I.D., мм
5.0 , міліметр
Рентгеноконтрастна смуга по всій довжині
так
Армована
ні
Фланець
так</t>
  </si>
  <si>
    <t>Трахеостомічна трубка без манжети, розмір 5,5, Sumi</t>
  </si>
  <si>
    <t>Наявність манжети
ні
Одноразова
так
Фенестрація
ні
Кількість одиниць в упаковці
1 , штука
Фланець
так
Рентгеноконтрастна смуга по всій довжині
так
Рухливий фланець
ні
Матеріал виготовлення трубки
ПВХ (термопластичний нетоксичний)
Довжина, мм
50.0 , міліметр
Зовнішній діаметр O.D., мм
7.5 , міліметр
Конектор з отворами для фіксації за допомогою стрічки
так
Стерильність
так
Внутрішній діаметр I.D., мм
5.5 , міліметр
Порт для надманжеточної аспірації
ні
Армована
ні</t>
  </si>
  <si>
    <t>Трахеостомічна трубка без манжети, розмір 6,0, Sumi</t>
  </si>
  <si>
    <t>Рентгеноконтрастна смуга по всій довжині
так
Армована
ні
Наявність манжети
ні
Внутрішній діаметр I.D., мм
6 , міліметр
Порт для надманжеточної аспірації
ні
Довжина, мм
59 , міліметр
Кількість манжет
1
Матеріал виготовлення трубки
ПВХ (термопластичний нетоксичний)
Фланець
так
Зовнішній діаметр O.D., мм
8.2 , міліметр
Рухливий фланець
ні
Стерильність
так
Конектор з отворами для фіксації за допомогою стрічки
так
Фенестрація
ні
Кількість одиниць в упаковці
1 , штука
Одноразова
так</t>
  </si>
  <si>
    <t>Трахеостомічна трубка без манжети, розмір 6,5, Sumi</t>
  </si>
  <si>
    <t>Порт для надманжеточної аспірації
ні
Фланець
так
Зовнішній діаметр O.D., мм
8.9 , міліметр
Довжина, мм
62.0 , міліметр
Одноразова
так
Рухливий фланець
ні
Фенестрація
ні
Армована
ні
Стерильність
так
Кількість одиниць в упаковці
1 , штука
Рентгеноконтрастна смуга по всій довжині
так
Конектор з отворами для фіксації за допомогою стрічки
так
Матеріал виготовлення трубки
ПВХ (термопластичний нетоксичний)
Наявність манжети
ні
Внутрішній діаметр I.D., мм
6.5 , міліметр</t>
  </si>
  <si>
    <t>Трахеостомічна трубка без манжети, розмір 7,0, Sumi</t>
  </si>
  <si>
    <t>Стерильність
так
Одноразова
так
Конектор з отворами для фіксації за допомогою стрічки
так
Кількість одиниць в упаковці
1 , штука
Армована
ні
Рухливий фланець
ні
Порт для надманжеточної аспірації
ні
Фланець
так
Рентгеноконтрастна смуга по всій довжині
так
Довжина, мм
68.0 , міліметр
Наявність манжети
ні
Фенестрація
ні
Матеріал виготовлення трубки
ПВХ (термопластичний нетоксичний)
Внутрішній діаметр I.D., мм
7.0 , міліметр
Зовнішній діаметр O.D., мм
9.7 , міліметр</t>
  </si>
  <si>
    <t>Очікувана вартість сформована на основі  фактичних даних минулого договору № 22/04/7 від 22.04.2026.
При визначенні вартості враховано, що попередня закупівля UA-2026-04-14-011458-a не відбулася. З метою уточнення цінових параметрів та актуалізації очікуваної вартості Замовником було здійснено новий запит комерційних пропозицій. На підставі отриманої актуальної комерційної пропозиції було визначено очікувану вартість для проведення нового запиту пропозиції постачальників.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</si>
</sst>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
    <numFmt numFmtId="171" formatCode="#,##0\ _₴"/>
  </numFmts>
  <fonts count="12" x14ac:knownFonts="1">
    <font>
      <sz val="11"/>
      <color theme="1"/>
      <name val="Calibri"/>
      <family val="2"/>
      <charset val="204"/>
      <scheme val="minor"/>
    </font>
    <font>
      <sz val="10"/>
      <name val="Arial"/>
      <family val="2"/>
      <charset val="204"/>
    </font>
    <font>
      <b/>
      <sz val="14"/>
      <name val="Times New Roman"/>
      <family val="1"/>
      <charset val="204"/>
    </font>
    <font>
      <sz val="13"/>
      <name val="Times New Roman"/>
      <family val="1"/>
      <charset val="204"/>
    </font>
    <font>
      <b/>
      <sz val="10"/>
      <name val="Times New Roman"/>
      <family val="1"/>
      <charset val="204"/>
    </font>
    <font>
      <sz val="10"/>
      <name val="Times New Roman"/>
      <family val="1"/>
      <charset val="204"/>
    </font>
    <font>
      <sz val="11"/>
      <color rgb="FF000000"/>
      <name val="Times New Roman"/>
      <family val="1"/>
      <charset val="204"/>
    </font>
    <font>
      <b/>
      <sz val="11"/>
      <color theme="1"/>
      <name val="Times New Roman"/>
      <family val="1"/>
      <charset val="204"/>
    </font>
    <font>
      <b/>
      <sz val="9"/>
      <color theme="1"/>
      <name val="Times New Roman"/>
      <family val="1"/>
      <charset val="204"/>
    </font>
    <font>
      <sz val="12"/>
      <name val="Times New Roman"/>
      <family val="1"/>
      <charset val="204"/>
    </font>
    <font>
      <sz val="14"/>
      <name val="Arial"/>
      <family val="2"/>
      <charset val="204"/>
    </font>
    <font>
      <sz val="8"/>
      <name val="Arial"/>
      <family val="2"/>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1" fillId="0" borderId="0"/>
  </cellStyleXfs>
  <cellXfs count="28">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Border="1" applyAlignment="1">
      <alignmen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9" xfId="0" applyFont="1" applyBorder="1" applyAlignment="1">
      <alignment horizontal="center" vertical="center" wrapText="1"/>
    </xf>
    <xf numFmtId="0" fontId="6" fillId="0" borderId="10" xfId="0" applyFont="1" applyFill="1" applyBorder="1" applyAlignment="1">
      <alignment horizontal="center" vertical="center" wrapText="1"/>
    </xf>
    <xf numFmtId="0" fontId="5" fillId="0" borderId="10" xfId="0" applyFont="1" applyBorder="1" applyAlignment="1">
      <alignment horizontal="center" vertical="center"/>
    </xf>
    <xf numFmtId="164" fontId="6" fillId="0" borderId="9" xfId="0" applyNumberFormat="1"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xf>
    <xf numFmtId="0" fontId="4" fillId="0" borderId="10" xfId="0" applyFont="1" applyBorder="1" applyAlignment="1">
      <alignment horizontal="center" vertical="center" wrapText="1"/>
    </xf>
    <xf numFmtId="164" fontId="7" fillId="0" borderId="10" xfId="0" applyNumberFormat="1" applyFont="1" applyFill="1" applyBorder="1" applyAlignment="1">
      <alignment horizontal="center" vertical="center"/>
    </xf>
    <xf numFmtId="4" fontId="8" fillId="0" borderId="10" xfId="0" applyNumberFormat="1" applyFont="1" applyBorder="1" applyAlignment="1">
      <alignment horizontal="center" vertical="center" wrapText="1"/>
    </xf>
    <xf numFmtId="0" fontId="4"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171" fontId="6" fillId="0" borderId="9" xfId="0" applyNumberFormat="1" applyFont="1" applyFill="1" applyBorder="1" applyAlignment="1">
      <alignment horizontal="center" vertical="center" wrapText="1"/>
    </xf>
    <xf numFmtId="0" fontId="0" fillId="0" borderId="0" xfId="0" applyAlignment="1">
      <alignment wrapText="1"/>
    </xf>
    <xf numFmtId="0" fontId="5" fillId="0" borderId="9" xfId="0" applyFont="1" applyFill="1" applyBorder="1" applyAlignment="1">
      <alignment horizontal="center" vertical="center" wrapText="1"/>
    </xf>
  </cellXfs>
  <cellStyles count="2">
    <cellStyle name="Звичайний" xfId="0" builtinId="0"/>
    <cellStyle name="Обычный_Лист1" xfId="1" xr:uid="{156CEDFC-0096-41EB-A024-91F2BD0FA4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2FE27-73A7-4395-9443-8DDB2425F46A}">
  <dimension ref="A1:M33"/>
  <sheetViews>
    <sheetView tabSelected="1" topLeftCell="A23" workbookViewId="0">
      <selection activeCell="B6" sqref="B6:B23"/>
    </sheetView>
  </sheetViews>
  <sheetFormatPr defaultColWidth="9.140625" defaultRowHeight="15" x14ac:dyDescent="0.25"/>
  <cols>
    <col min="1" max="1" width="3" customWidth="1"/>
    <col min="2" max="2" width="22.140625" style="26" customWidth="1"/>
    <col min="3" max="3" width="33.42578125" customWidth="1"/>
    <col min="4" max="4" width="34.85546875" style="26" customWidth="1"/>
    <col min="5" max="5" width="14.28515625" customWidth="1"/>
    <col min="6" max="6" width="14" customWidth="1"/>
    <col min="7" max="7" width="23" customWidth="1"/>
    <col min="8" max="8" width="17.42578125" customWidth="1"/>
    <col min="9" max="9" width="54.42578125" customWidth="1"/>
    <col min="10" max="10" width="18.42578125" customWidth="1"/>
    <col min="257" max="257" width="3" customWidth="1"/>
    <col min="258" max="258" width="22.140625" customWidth="1"/>
    <col min="259" max="259" width="33.42578125" customWidth="1"/>
    <col min="260" max="260" width="34.85546875" customWidth="1"/>
    <col min="261" max="261" width="14.28515625" customWidth="1"/>
    <col min="262" max="262" width="14" customWidth="1"/>
    <col min="263" max="263" width="23" customWidth="1"/>
    <col min="264" max="264" width="17.42578125" customWidth="1"/>
    <col min="265" max="265" width="54.42578125" customWidth="1"/>
    <col min="266" max="266" width="18.42578125" customWidth="1"/>
    <col min="513" max="513" width="3" customWidth="1"/>
    <col min="514" max="514" width="22.140625" customWidth="1"/>
    <col min="515" max="515" width="33.42578125" customWidth="1"/>
    <col min="516" max="516" width="34.85546875" customWidth="1"/>
    <col min="517" max="517" width="14.28515625" customWidth="1"/>
    <col min="518" max="518" width="14" customWidth="1"/>
    <col min="519" max="519" width="23" customWidth="1"/>
    <col min="520" max="520" width="17.42578125" customWidth="1"/>
    <col min="521" max="521" width="54.42578125" customWidth="1"/>
    <col min="522" max="522" width="18.42578125" customWidth="1"/>
    <col min="769" max="769" width="3" customWidth="1"/>
    <col min="770" max="770" width="22.140625" customWidth="1"/>
    <col min="771" max="771" width="33.42578125" customWidth="1"/>
    <col min="772" max="772" width="34.85546875" customWidth="1"/>
    <col min="773" max="773" width="14.28515625" customWidth="1"/>
    <col min="774" max="774" width="14" customWidth="1"/>
    <col min="775" max="775" width="23" customWidth="1"/>
    <col min="776" max="776" width="17.42578125" customWidth="1"/>
    <col min="777" max="777" width="54.42578125" customWidth="1"/>
    <col min="778" max="778" width="18.42578125" customWidth="1"/>
    <col min="1025" max="1025" width="3" customWidth="1"/>
    <col min="1026" max="1026" width="22.140625" customWidth="1"/>
    <col min="1027" max="1027" width="33.42578125" customWidth="1"/>
    <col min="1028" max="1028" width="34.85546875" customWidth="1"/>
    <col min="1029" max="1029" width="14.28515625" customWidth="1"/>
    <col min="1030" max="1030" width="14" customWidth="1"/>
    <col min="1031" max="1031" width="23" customWidth="1"/>
    <col min="1032" max="1032" width="17.42578125" customWidth="1"/>
    <col min="1033" max="1033" width="54.42578125" customWidth="1"/>
    <col min="1034" max="1034" width="18.42578125" customWidth="1"/>
    <col min="1281" max="1281" width="3" customWidth="1"/>
    <col min="1282" max="1282" width="22.140625" customWidth="1"/>
    <col min="1283" max="1283" width="33.42578125" customWidth="1"/>
    <col min="1284" max="1284" width="34.85546875" customWidth="1"/>
    <col min="1285" max="1285" width="14.28515625" customWidth="1"/>
    <col min="1286" max="1286" width="14" customWidth="1"/>
    <col min="1287" max="1287" width="23" customWidth="1"/>
    <col min="1288" max="1288" width="17.42578125" customWidth="1"/>
    <col min="1289" max="1289" width="54.42578125" customWidth="1"/>
    <col min="1290" max="1290" width="18.42578125" customWidth="1"/>
    <col min="1537" max="1537" width="3" customWidth="1"/>
    <col min="1538" max="1538" width="22.140625" customWidth="1"/>
    <col min="1539" max="1539" width="33.42578125" customWidth="1"/>
    <col min="1540" max="1540" width="34.85546875" customWidth="1"/>
    <col min="1541" max="1541" width="14.28515625" customWidth="1"/>
    <col min="1542" max="1542" width="14" customWidth="1"/>
    <col min="1543" max="1543" width="23" customWidth="1"/>
    <col min="1544" max="1544" width="17.42578125" customWidth="1"/>
    <col min="1545" max="1545" width="54.42578125" customWidth="1"/>
    <col min="1546" max="1546" width="18.42578125" customWidth="1"/>
    <col min="1793" max="1793" width="3" customWidth="1"/>
    <col min="1794" max="1794" width="22.140625" customWidth="1"/>
    <col min="1795" max="1795" width="33.42578125" customWidth="1"/>
    <col min="1796" max="1796" width="34.85546875" customWidth="1"/>
    <col min="1797" max="1797" width="14.28515625" customWidth="1"/>
    <col min="1798" max="1798" width="14" customWidth="1"/>
    <col min="1799" max="1799" width="23" customWidth="1"/>
    <col min="1800" max="1800" width="17.42578125" customWidth="1"/>
    <col min="1801" max="1801" width="54.42578125" customWidth="1"/>
    <col min="1802" max="1802" width="18.42578125" customWidth="1"/>
    <col min="2049" max="2049" width="3" customWidth="1"/>
    <col min="2050" max="2050" width="22.140625" customWidth="1"/>
    <col min="2051" max="2051" width="33.42578125" customWidth="1"/>
    <col min="2052" max="2052" width="34.85546875" customWidth="1"/>
    <col min="2053" max="2053" width="14.28515625" customWidth="1"/>
    <col min="2054" max="2054" width="14" customWidth="1"/>
    <col min="2055" max="2055" width="23" customWidth="1"/>
    <col min="2056" max="2056" width="17.42578125" customWidth="1"/>
    <col min="2057" max="2057" width="54.42578125" customWidth="1"/>
    <col min="2058" max="2058" width="18.42578125" customWidth="1"/>
    <col min="2305" max="2305" width="3" customWidth="1"/>
    <col min="2306" max="2306" width="22.140625" customWidth="1"/>
    <col min="2307" max="2307" width="33.42578125" customWidth="1"/>
    <col min="2308" max="2308" width="34.85546875" customWidth="1"/>
    <col min="2309" max="2309" width="14.28515625" customWidth="1"/>
    <col min="2310" max="2310" width="14" customWidth="1"/>
    <col min="2311" max="2311" width="23" customWidth="1"/>
    <col min="2312" max="2312" width="17.42578125" customWidth="1"/>
    <col min="2313" max="2313" width="54.42578125" customWidth="1"/>
    <col min="2314" max="2314" width="18.42578125" customWidth="1"/>
    <col min="2561" max="2561" width="3" customWidth="1"/>
    <col min="2562" max="2562" width="22.140625" customWidth="1"/>
    <col min="2563" max="2563" width="33.42578125" customWidth="1"/>
    <col min="2564" max="2564" width="34.85546875" customWidth="1"/>
    <col min="2565" max="2565" width="14.28515625" customWidth="1"/>
    <col min="2566" max="2566" width="14" customWidth="1"/>
    <col min="2567" max="2567" width="23" customWidth="1"/>
    <col min="2568" max="2568" width="17.42578125" customWidth="1"/>
    <col min="2569" max="2569" width="54.42578125" customWidth="1"/>
    <col min="2570" max="2570" width="18.42578125" customWidth="1"/>
    <col min="2817" max="2817" width="3" customWidth="1"/>
    <col min="2818" max="2818" width="22.140625" customWidth="1"/>
    <col min="2819" max="2819" width="33.42578125" customWidth="1"/>
    <col min="2820" max="2820" width="34.85546875" customWidth="1"/>
    <col min="2821" max="2821" width="14.28515625" customWidth="1"/>
    <col min="2822" max="2822" width="14" customWidth="1"/>
    <col min="2823" max="2823" width="23" customWidth="1"/>
    <col min="2824" max="2824" width="17.42578125" customWidth="1"/>
    <col min="2825" max="2825" width="54.42578125" customWidth="1"/>
    <col min="2826" max="2826" width="18.42578125" customWidth="1"/>
    <col min="3073" max="3073" width="3" customWidth="1"/>
    <col min="3074" max="3074" width="22.140625" customWidth="1"/>
    <col min="3075" max="3075" width="33.42578125" customWidth="1"/>
    <col min="3076" max="3076" width="34.85546875" customWidth="1"/>
    <col min="3077" max="3077" width="14.28515625" customWidth="1"/>
    <col min="3078" max="3078" width="14" customWidth="1"/>
    <col min="3079" max="3079" width="23" customWidth="1"/>
    <col min="3080" max="3080" width="17.42578125" customWidth="1"/>
    <col min="3081" max="3081" width="54.42578125" customWidth="1"/>
    <col min="3082" max="3082" width="18.42578125" customWidth="1"/>
    <col min="3329" max="3329" width="3" customWidth="1"/>
    <col min="3330" max="3330" width="22.140625" customWidth="1"/>
    <col min="3331" max="3331" width="33.42578125" customWidth="1"/>
    <col min="3332" max="3332" width="34.85546875" customWidth="1"/>
    <col min="3333" max="3333" width="14.28515625" customWidth="1"/>
    <col min="3334" max="3334" width="14" customWidth="1"/>
    <col min="3335" max="3335" width="23" customWidth="1"/>
    <col min="3336" max="3336" width="17.42578125" customWidth="1"/>
    <col min="3337" max="3337" width="54.42578125" customWidth="1"/>
    <col min="3338" max="3338" width="18.42578125" customWidth="1"/>
    <col min="3585" max="3585" width="3" customWidth="1"/>
    <col min="3586" max="3586" width="22.140625" customWidth="1"/>
    <col min="3587" max="3587" width="33.42578125" customWidth="1"/>
    <col min="3588" max="3588" width="34.85546875" customWidth="1"/>
    <col min="3589" max="3589" width="14.28515625" customWidth="1"/>
    <col min="3590" max="3590" width="14" customWidth="1"/>
    <col min="3591" max="3591" width="23" customWidth="1"/>
    <col min="3592" max="3592" width="17.42578125" customWidth="1"/>
    <col min="3593" max="3593" width="54.42578125" customWidth="1"/>
    <col min="3594" max="3594" width="18.42578125" customWidth="1"/>
    <col min="3841" max="3841" width="3" customWidth="1"/>
    <col min="3842" max="3842" width="22.140625" customWidth="1"/>
    <col min="3843" max="3843" width="33.42578125" customWidth="1"/>
    <col min="3844" max="3844" width="34.85546875" customWidth="1"/>
    <col min="3845" max="3845" width="14.28515625" customWidth="1"/>
    <col min="3846" max="3846" width="14" customWidth="1"/>
    <col min="3847" max="3847" width="23" customWidth="1"/>
    <col min="3848" max="3848" width="17.42578125" customWidth="1"/>
    <col min="3849" max="3849" width="54.42578125" customWidth="1"/>
    <col min="3850" max="3850" width="18.42578125" customWidth="1"/>
    <col min="4097" max="4097" width="3" customWidth="1"/>
    <col min="4098" max="4098" width="22.140625" customWidth="1"/>
    <col min="4099" max="4099" width="33.42578125" customWidth="1"/>
    <col min="4100" max="4100" width="34.85546875" customWidth="1"/>
    <col min="4101" max="4101" width="14.28515625" customWidth="1"/>
    <col min="4102" max="4102" width="14" customWidth="1"/>
    <col min="4103" max="4103" width="23" customWidth="1"/>
    <col min="4104" max="4104" width="17.42578125" customWidth="1"/>
    <col min="4105" max="4105" width="54.42578125" customWidth="1"/>
    <col min="4106" max="4106" width="18.42578125" customWidth="1"/>
    <col min="4353" max="4353" width="3" customWidth="1"/>
    <col min="4354" max="4354" width="22.140625" customWidth="1"/>
    <col min="4355" max="4355" width="33.42578125" customWidth="1"/>
    <col min="4356" max="4356" width="34.85546875" customWidth="1"/>
    <col min="4357" max="4357" width="14.28515625" customWidth="1"/>
    <col min="4358" max="4358" width="14" customWidth="1"/>
    <col min="4359" max="4359" width="23" customWidth="1"/>
    <col min="4360" max="4360" width="17.42578125" customWidth="1"/>
    <col min="4361" max="4361" width="54.42578125" customWidth="1"/>
    <col min="4362" max="4362" width="18.42578125" customWidth="1"/>
    <col min="4609" max="4609" width="3" customWidth="1"/>
    <col min="4610" max="4610" width="22.140625" customWidth="1"/>
    <col min="4611" max="4611" width="33.42578125" customWidth="1"/>
    <col min="4612" max="4612" width="34.85546875" customWidth="1"/>
    <col min="4613" max="4613" width="14.28515625" customWidth="1"/>
    <col min="4614" max="4614" width="14" customWidth="1"/>
    <col min="4615" max="4615" width="23" customWidth="1"/>
    <col min="4616" max="4616" width="17.42578125" customWidth="1"/>
    <col min="4617" max="4617" width="54.42578125" customWidth="1"/>
    <col min="4618" max="4618" width="18.42578125" customWidth="1"/>
    <col min="4865" max="4865" width="3" customWidth="1"/>
    <col min="4866" max="4866" width="22.140625" customWidth="1"/>
    <col min="4867" max="4867" width="33.42578125" customWidth="1"/>
    <col min="4868" max="4868" width="34.85546875" customWidth="1"/>
    <col min="4869" max="4869" width="14.28515625" customWidth="1"/>
    <col min="4870" max="4870" width="14" customWidth="1"/>
    <col min="4871" max="4871" width="23" customWidth="1"/>
    <col min="4872" max="4872" width="17.42578125" customWidth="1"/>
    <col min="4873" max="4873" width="54.42578125" customWidth="1"/>
    <col min="4874" max="4874" width="18.42578125" customWidth="1"/>
    <col min="5121" max="5121" width="3" customWidth="1"/>
    <col min="5122" max="5122" width="22.140625" customWidth="1"/>
    <col min="5123" max="5123" width="33.42578125" customWidth="1"/>
    <col min="5124" max="5124" width="34.85546875" customWidth="1"/>
    <col min="5125" max="5125" width="14.28515625" customWidth="1"/>
    <col min="5126" max="5126" width="14" customWidth="1"/>
    <col min="5127" max="5127" width="23" customWidth="1"/>
    <col min="5128" max="5128" width="17.42578125" customWidth="1"/>
    <col min="5129" max="5129" width="54.42578125" customWidth="1"/>
    <col min="5130" max="5130" width="18.42578125" customWidth="1"/>
    <col min="5377" max="5377" width="3" customWidth="1"/>
    <col min="5378" max="5378" width="22.140625" customWidth="1"/>
    <col min="5379" max="5379" width="33.42578125" customWidth="1"/>
    <col min="5380" max="5380" width="34.85546875" customWidth="1"/>
    <col min="5381" max="5381" width="14.28515625" customWidth="1"/>
    <col min="5382" max="5382" width="14" customWidth="1"/>
    <col min="5383" max="5383" width="23" customWidth="1"/>
    <col min="5384" max="5384" width="17.42578125" customWidth="1"/>
    <col min="5385" max="5385" width="54.42578125" customWidth="1"/>
    <col min="5386" max="5386" width="18.42578125" customWidth="1"/>
    <col min="5633" max="5633" width="3" customWidth="1"/>
    <col min="5634" max="5634" width="22.140625" customWidth="1"/>
    <col min="5635" max="5635" width="33.42578125" customWidth="1"/>
    <col min="5636" max="5636" width="34.85546875" customWidth="1"/>
    <col min="5637" max="5637" width="14.28515625" customWidth="1"/>
    <col min="5638" max="5638" width="14" customWidth="1"/>
    <col min="5639" max="5639" width="23" customWidth="1"/>
    <col min="5640" max="5640" width="17.42578125" customWidth="1"/>
    <col min="5641" max="5641" width="54.42578125" customWidth="1"/>
    <col min="5642" max="5642" width="18.42578125" customWidth="1"/>
    <col min="5889" max="5889" width="3" customWidth="1"/>
    <col min="5890" max="5890" width="22.140625" customWidth="1"/>
    <col min="5891" max="5891" width="33.42578125" customWidth="1"/>
    <col min="5892" max="5892" width="34.85546875" customWidth="1"/>
    <col min="5893" max="5893" width="14.28515625" customWidth="1"/>
    <col min="5894" max="5894" width="14" customWidth="1"/>
    <col min="5895" max="5895" width="23" customWidth="1"/>
    <col min="5896" max="5896" width="17.42578125" customWidth="1"/>
    <col min="5897" max="5897" width="54.42578125" customWidth="1"/>
    <col min="5898" max="5898" width="18.42578125" customWidth="1"/>
    <col min="6145" max="6145" width="3" customWidth="1"/>
    <col min="6146" max="6146" width="22.140625" customWidth="1"/>
    <col min="6147" max="6147" width="33.42578125" customWidth="1"/>
    <col min="6148" max="6148" width="34.85546875" customWidth="1"/>
    <col min="6149" max="6149" width="14.28515625" customWidth="1"/>
    <col min="6150" max="6150" width="14" customWidth="1"/>
    <col min="6151" max="6151" width="23" customWidth="1"/>
    <col min="6152" max="6152" width="17.42578125" customWidth="1"/>
    <col min="6153" max="6153" width="54.42578125" customWidth="1"/>
    <col min="6154" max="6154" width="18.42578125" customWidth="1"/>
    <col min="6401" max="6401" width="3" customWidth="1"/>
    <col min="6402" max="6402" width="22.140625" customWidth="1"/>
    <col min="6403" max="6403" width="33.42578125" customWidth="1"/>
    <col min="6404" max="6404" width="34.85546875" customWidth="1"/>
    <col min="6405" max="6405" width="14.28515625" customWidth="1"/>
    <col min="6406" max="6406" width="14" customWidth="1"/>
    <col min="6407" max="6407" width="23" customWidth="1"/>
    <col min="6408" max="6408" width="17.42578125" customWidth="1"/>
    <col min="6409" max="6409" width="54.42578125" customWidth="1"/>
    <col min="6410" max="6410" width="18.42578125" customWidth="1"/>
    <col min="6657" max="6657" width="3" customWidth="1"/>
    <col min="6658" max="6658" width="22.140625" customWidth="1"/>
    <col min="6659" max="6659" width="33.42578125" customWidth="1"/>
    <col min="6660" max="6660" width="34.85546875" customWidth="1"/>
    <col min="6661" max="6661" width="14.28515625" customWidth="1"/>
    <col min="6662" max="6662" width="14" customWidth="1"/>
    <col min="6663" max="6663" width="23" customWidth="1"/>
    <col min="6664" max="6664" width="17.42578125" customWidth="1"/>
    <col min="6665" max="6665" width="54.42578125" customWidth="1"/>
    <col min="6666" max="6666" width="18.42578125" customWidth="1"/>
    <col min="6913" max="6913" width="3" customWidth="1"/>
    <col min="6914" max="6914" width="22.140625" customWidth="1"/>
    <col min="6915" max="6915" width="33.42578125" customWidth="1"/>
    <col min="6916" max="6916" width="34.85546875" customWidth="1"/>
    <col min="6917" max="6917" width="14.28515625" customWidth="1"/>
    <col min="6918" max="6918" width="14" customWidth="1"/>
    <col min="6919" max="6919" width="23" customWidth="1"/>
    <col min="6920" max="6920" width="17.42578125" customWidth="1"/>
    <col min="6921" max="6921" width="54.42578125" customWidth="1"/>
    <col min="6922" max="6922" width="18.42578125" customWidth="1"/>
    <col min="7169" max="7169" width="3" customWidth="1"/>
    <col min="7170" max="7170" width="22.140625" customWidth="1"/>
    <col min="7171" max="7171" width="33.42578125" customWidth="1"/>
    <col min="7172" max="7172" width="34.85546875" customWidth="1"/>
    <col min="7173" max="7173" width="14.28515625" customWidth="1"/>
    <col min="7174" max="7174" width="14" customWidth="1"/>
    <col min="7175" max="7175" width="23" customWidth="1"/>
    <col min="7176" max="7176" width="17.42578125" customWidth="1"/>
    <col min="7177" max="7177" width="54.42578125" customWidth="1"/>
    <col min="7178" max="7178" width="18.42578125" customWidth="1"/>
    <col min="7425" max="7425" width="3" customWidth="1"/>
    <col min="7426" max="7426" width="22.140625" customWidth="1"/>
    <col min="7427" max="7427" width="33.42578125" customWidth="1"/>
    <col min="7428" max="7428" width="34.85546875" customWidth="1"/>
    <col min="7429" max="7429" width="14.28515625" customWidth="1"/>
    <col min="7430" max="7430" width="14" customWidth="1"/>
    <col min="7431" max="7431" width="23" customWidth="1"/>
    <col min="7432" max="7432" width="17.42578125" customWidth="1"/>
    <col min="7433" max="7433" width="54.42578125" customWidth="1"/>
    <col min="7434" max="7434" width="18.42578125" customWidth="1"/>
    <col min="7681" max="7681" width="3" customWidth="1"/>
    <col min="7682" max="7682" width="22.140625" customWidth="1"/>
    <col min="7683" max="7683" width="33.42578125" customWidth="1"/>
    <col min="7684" max="7684" width="34.85546875" customWidth="1"/>
    <col min="7685" max="7685" width="14.28515625" customWidth="1"/>
    <col min="7686" max="7686" width="14" customWidth="1"/>
    <col min="7687" max="7687" width="23" customWidth="1"/>
    <col min="7688" max="7688" width="17.42578125" customWidth="1"/>
    <col min="7689" max="7689" width="54.42578125" customWidth="1"/>
    <col min="7690" max="7690" width="18.42578125" customWidth="1"/>
    <col min="7937" max="7937" width="3" customWidth="1"/>
    <col min="7938" max="7938" width="22.140625" customWidth="1"/>
    <col min="7939" max="7939" width="33.42578125" customWidth="1"/>
    <col min="7940" max="7940" width="34.85546875" customWidth="1"/>
    <col min="7941" max="7941" width="14.28515625" customWidth="1"/>
    <col min="7942" max="7942" width="14" customWidth="1"/>
    <col min="7943" max="7943" width="23" customWidth="1"/>
    <col min="7944" max="7944" width="17.42578125" customWidth="1"/>
    <col min="7945" max="7945" width="54.42578125" customWidth="1"/>
    <col min="7946" max="7946" width="18.42578125" customWidth="1"/>
    <col min="8193" max="8193" width="3" customWidth="1"/>
    <col min="8194" max="8194" width="22.140625" customWidth="1"/>
    <col min="8195" max="8195" width="33.42578125" customWidth="1"/>
    <col min="8196" max="8196" width="34.85546875" customWidth="1"/>
    <col min="8197" max="8197" width="14.28515625" customWidth="1"/>
    <col min="8198" max="8198" width="14" customWidth="1"/>
    <col min="8199" max="8199" width="23" customWidth="1"/>
    <col min="8200" max="8200" width="17.42578125" customWidth="1"/>
    <col min="8201" max="8201" width="54.42578125" customWidth="1"/>
    <col min="8202" max="8202" width="18.42578125" customWidth="1"/>
    <col min="8449" max="8449" width="3" customWidth="1"/>
    <col min="8450" max="8450" width="22.140625" customWidth="1"/>
    <col min="8451" max="8451" width="33.42578125" customWidth="1"/>
    <col min="8452" max="8452" width="34.85546875" customWidth="1"/>
    <col min="8453" max="8453" width="14.28515625" customWidth="1"/>
    <col min="8454" max="8454" width="14" customWidth="1"/>
    <col min="8455" max="8455" width="23" customWidth="1"/>
    <col min="8456" max="8456" width="17.42578125" customWidth="1"/>
    <col min="8457" max="8457" width="54.42578125" customWidth="1"/>
    <col min="8458" max="8458" width="18.42578125" customWidth="1"/>
    <col min="8705" max="8705" width="3" customWidth="1"/>
    <col min="8706" max="8706" width="22.140625" customWidth="1"/>
    <col min="8707" max="8707" width="33.42578125" customWidth="1"/>
    <col min="8708" max="8708" width="34.85546875" customWidth="1"/>
    <col min="8709" max="8709" width="14.28515625" customWidth="1"/>
    <col min="8710" max="8710" width="14" customWidth="1"/>
    <col min="8711" max="8711" width="23" customWidth="1"/>
    <col min="8712" max="8712" width="17.42578125" customWidth="1"/>
    <col min="8713" max="8713" width="54.42578125" customWidth="1"/>
    <col min="8714" max="8714" width="18.42578125" customWidth="1"/>
    <col min="8961" max="8961" width="3" customWidth="1"/>
    <col min="8962" max="8962" width="22.140625" customWidth="1"/>
    <col min="8963" max="8963" width="33.42578125" customWidth="1"/>
    <col min="8964" max="8964" width="34.85546875" customWidth="1"/>
    <col min="8965" max="8965" width="14.28515625" customWidth="1"/>
    <col min="8966" max="8966" width="14" customWidth="1"/>
    <col min="8967" max="8967" width="23" customWidth="1"/>
    <col min="8968" max="8968" width="17.42578125" customWidth="1"/>
    <col min="8969" max="8969" width="54.42578125" customWidth="1"/>
    <col min="8970" max="8970" width="18.42578125" customWidth="1"/>
    <col min="9217" max="9217" width="3" customWidth="1"/>
    <col min="9218" max="9218" width="22.140625" customWidth="1"/>
    <col min="9219" max="9219" width="33.42578125" customWidth="1"/>
    <col min="9220" max="9220" width="34.85546875" customWidth="1"/>
    <col min="9221" max="9221" width="14.28515625" customWidth="1"/>
    <col min="9222" max="9222" width="14" customWidth="1"/>
    <col min="9223" max="9223" width="23" customWidth="1"/>
    <col min="9224" max="9224" width="17.42578125" customWidth="1"/>
    <col min="9225" max="9225" width="54.42578125" customWidth="1"/>
    <col min="9226" max="9226" width="18.42578125" customWidth="1"/>
    <col min="9473" max="9473" width="3" customWidth="1"/>
    <col min="9474" max="9474" width="22.140625" customWidth="1"/>
    <col min="9475" max="9475" width="33.42578125" customWidth="1"/>
    <col min="9476" max="9476" width="34.85546875" customWidth="1"/>
    <col min="9477" max="9477" width="14.28515625" customWidth="1"/>
    <col min="9478" max="9478" width="14" customWidth="1"/>
    <col min="9479" max="9479" width="23" customWidth="1"/>
    <col min="9480" max="9480" width="17.42578125" customWidth="1"/>
    <col min="9481" max="9481" width="54.42578125" customWidth="1"/>
    <col min="9482" max="9482" width="18.42578125" customWidth="1"/>
    <col min="9729" max="9729" width="3" customWidth="1"/>
    <col min="9730" max="9730" width="22.140625" customWidth="1"/>
    <col min="9731" max="9731" width="33.42578125" customWidth="1"/>
    <col min="9732" max="9732" width="34.85546875" customWidth="1"/>
    <col min="9733" max="9733" width="14.28515625" customWidth="1"/>
    <col min="9734" max="9734" width="14" customWidth="1"/>
    <col min="9735" max="9735" width="23" customWidth="1"/>
    <col min="9736" max="9736" width="17.42578125" customWidth="1"/>
    <col min="9737" max="9737" width="54.42578125" customWidth="1"/>
    <col min="9738" max="9738" width="18.42578125" customWidth="1"/>
    <col min="9985" max="9985" width="3" customWidth="1"/>
    <col min="9986" max="9986" width="22.140625" customWidth="1"/>
    <col min="9987" max="9987" width="33.42578125" customWidth="1"/>
    <col min="9988" max="9988" width="34.85546875" customWidth="1"/>
    <col min="9989" max="9989" width="14.28515625" customWidth="1"/>
    <col min="9990" max="9990" width="14" customWidth="1"/>
    <col min="9991" max="9991" width="23" customWidth="1"/>
    <col min="9992" max="9992" width="17.42578125" customWidth="1"/>
    <col min="9993" max="9993" width="54.42578125" customWidth="1"/>
    <col min="9994" max="9994" width="18.42578125" customWidth="1"/>
    <col min="10241" max="10241" width="3" customWidth="1"/>
    <col min="10242" max="10242" width="22.140625" customWidth="1"/>
    <col min="10243" max="10243" width="33.42578125" customWidth="1"/>
    <col min="10244" max="10244" width="34.85546875" customWidth="1"/>
    <col min="10245" max="10245" width="14.28515625" customWidth="1"/>
    <col min="10246" max="10246" width="14" customWidth="1"/>
    <col min="10247" max="10247" width="23" customWidth="1"/>
    <col min="10248" max="10248" width="17.42578125" customWidth="1"/>
    <col min="10249" max="10249" width="54.42578125" customWidth="1"/>
    <col min="10250" max="10250" width="18.42578125" customWidth="1"/>
    <col min="10497" max="10497" width="3" customWidth="1"/>
    <col min="10498" max="10498" width="22.140625" customWidth="1"/>
    <col min="10499" max="10499" width="33.42578125" customWidth="1"/>
    <col min="10500" max="10500" width="34.85546875" customWidth="1"/>
    <col min="10501" max="10501" width="14.28515625" customWidth="1"/>
    <col min="10502" max="10502" width="14" customWidth="1"/>
    <col min="10503" max="10503" width="23" customWidth="1"/>
    <col min="10504" max="10504" width="17.42578125" customWidth="1"/>
    <col min="10505" max="10505" width="54.42578125" customWidth="1"/>
    <col min="10506" max="10506" width="18.42578125" customWidth="1"/>
    <col min="10753" max="10753" width="3" customWidth="1"/>
    <col min="10754" max="10754" width="22.140625" customWidth="1"/>
    <col min="10755" max="10755" width="33.42578125" customWidth="1"/>
    <col min="10756" max="10756" width="34.85546875" customWidth="1"/>
    <col min="10757" max="10757" width="14.28515625" customWidth="1"/>
    <col min="10758" max="10758" width="14" customWidth="1"/>
    <col min="10759" max="10759" width="23" customWidth="1"/>
    <col min="10760" max="10760" width="17.42578125" customWidth="1"/>
    <col min="10761" max="10761" width="54.42578125" customWidth="1"/>
    <col min="10762" max="10762" width="18.42578125" customWidth="1"/>
    <col min="11009" max="11009" width="3" customWidth="1"/>
    <col min="11010" max="11010" width="22.140625" customWidth="1"/>
    <col min="11011" max="11011" width="33.42578125" customWidth="1"/>
    <col min="11012" max="11012" width="34.85546875" customWidth="1"/>
    <col min="11013" max="11013" width="14.28515625" customWidth="1"/>
    <col min="11014" max="11014" width="14" customWidth="1"/>
    <col min="11015" max="11015" width="23" customWidth="1"/>
    <col min="11016" max="11016" width="17.42578125" customWidth="1"/>
    <col min="11017" max="11017" width="54.42578125" customWidth="1"/>
    <col min="11018" max="11018" width="18.42578125" customWidth="1"/>
    <col min="11265" max="11265" width="3" customWidth="1"/>
    <col min="11266" max="11266" width="22.140625" customWidth="1"/>
    <col min="11267" max="11267" width="33.42578125" customWidth="1"/>
    <col min="11268" max="11268" width="34.85546875" customWidth="1"/>
    <col min="11269" max="11269" width="14.28515625" customWidth="1"/>
    <col min="11270" max="11270" width="14" customWidth="1"/>
    <col min="11271" max="11271" width="23" customWidth="1"/>
    <col min="11272" max="11272" width="17.42578125" customWidth="1"/>
    <col min="11273" max="11273" width="54.42578125" customWidth="1"/>
    <col min="11274" max="11274" width="18.42578125" customWidth="1"/>
    <col min="11521" max="11521" width="3" customWidth="1"/>
    <col min="11522" max="11522" width="22.140625" customWidth="1"/>
    <col min="11523" max="11523" width="33.42578125" customWidth="1"/>
    <col min="11524" max="11524" width="34.85546875" customWidth="1"/>
    <col min="11525" max="11525" width="14.28515625" customWidth="1"/>
    <col min="11526" max="11526" width="14" customWidth="1"/>
    <col min="11527" max="11527" width="23" customWidth="1"/>
    <col min="11528" max="11528" width="17.42578125" customWidth="1"/>
    <col min="11529" max="11529" width="54.42578125" customWidth="1"/>
    <col min="11530" max="11530" width="18.42578125" customWidth="1"/>
    <col min="11777" max="11777" width="3" customWidth="1"/>
    <col min="11778" max="11778" width="22.140625" customWidth="1"/>
    <col min="11779" max="11779" width="33.42578125" customWidth="1"/>
    <col min="11780" max="11780" width="34.85546875" customWidth="1"/>
    <col min="11781" max="11781" width="14.28515625" customWidth="1"/>
    <col min="11782" max="11782" width="14" customWidth="1"/>
    <col min="11783" max="11783" width="23" customWidth="1"/>
    <col min="11784" max="11784" width="17.42578125" customWidth="1"/>
    <col min="11785" max="11785" width="54.42578125" customWidth="1"/>
    <col min="11786" max="11786" width="18.42578125" customWidth="1"/>
    <col min="12033" max="12033" width="3" customWidth="1"/>
    <col min="12034" max="12034" width="22.140625" customWidth="1"/>
    <col min="12035" max="12035" width="33.42578125" customWidth="1"/>
    <col min="12036" max="12036" width="34.85546875" customWidth="1"/>
    <col min="12037" max="12037" width="14.28515625" customWidth="1"/>
    <col min="12038" max="12038" width="14" customWidth="1"/>
    <col min="12039" max="12039" width="23" customWidth="1"/>
    <col min="12040" max="12040" width="17.42578125" customWidth="1"/>
    <col min="12041" max="12041" width="54.42578125" customWidth="1"/>
    <col min="12042" max="12042" width="18.42578125" customWidth="1"/>
    <col min="12289" max="12289" width="3" customWidth="1"/>
    <col min="12290" max="12290" width="22.140625" customWidth="1"/>
    <col min="12291" max="12291" width="33.42578125" customWidth="1"/>
    <col min="12292" max="12292" width="34.85546875" customWidth="1"/>
    <col min="12293" max="12293" width="14.28515625" customWidth="1"/>
    <col min="12294" max="12294" width="14" customWidth="1"/>
    <col min="12295" max="12295" width="23" customWidth="1"/>
    <col min="12296" max="12296" width="17.42578125" customWidth="1"/>
    <col min="12297" max="12297" width="54.42578125" customWidth="1"/>
    <col min="12298" max="12298" width="18.42578125" customWidth="1"/>
    <col min="12545" max="12545" width="3" customWidth="1"/>
    <col min="12546" max="12546" width="22.140625" customWidth="1"/>
    <col min="12547" max="12547" width="33.42578125" customWidth="1"/>
    <col min="12548" max="12548" width="34.85546875" customWidth="1"/>
    <col min="12549" max="12549" width="14.28515625" customWidth="1"/>
    <col min="12550" max="12550" width="14" customWidth="1"/>
    <col min="12551" max="12551" width="23" customWidth="1"/>
    <col min="12552" max="12552" width="17.42578125" customWidth="1"/>
    <col min="12553" max="12553" width="54.42578125" customWidth="1"/>
    <col min="12554" max="12554" width="18.42578125" customWidth="1"/>
    <col min="12801" max="12801" width="3" customWidth="1"/>
    <col min="12802" max="12802" width="22.140625" customWidth="1"/>
    <col min="12803" max="12803" width="33.42578125" customWidth="1"/>
    <col min="12804" max="12804" width="34.85546875" customWidth="1"/>
    <col min="12805" max="12805" width="14.28515625" customWidth="1"/>
    <col min="12806" max="12806" width="14" customWidth="1"/>
    <col min="12807" max="12807" width="23" customWidth="1"/>
    <col min="12808" max="12808" width="17.42578125" customWidth="1"/>
    <col min="12809" max="12809" width="54.42578125" customWidth="1"/>
    <col min="12810" max="12810" width="18.42578125" customWidth="1"/>
    <col min="13057" max="13057" width="3" customWidth="1"/>
    <col min="13058" max="13058" width="22.140625" customWidth="1"/>
    <col min="13059" max="13059" width="33.42578125" customWidth="1"/>
    <col min="13060" max="13060" width="34.85546875" customWidth="1"/>
    <col min="13061" max="13061" width="14.28515625" customWidth="1"/>
    <col min="13062" max="13062" width="14" customWidth="1"/>
    <col min="13063" max="13063" width="23" customWidth="1"/>
    <col min="13064" max="13064" width="17.42578125" customWidth="1"/>
    <col min="13065" max="13065" width="54.42578125" customWidth="1"/>
    <col min="13066" max="13066" width="18.42578125" customWidth="1"/>
    <col min="13313" max="13313" width="3" customWidth="1"/>
    <col min="13314" max="13314" width="22.140625" customWidth="1"/>
    <col min="13315" max="13315" width="33.42578125" customWidth="1"/>
    <col min="13316" max="13316" width="34.85546875" customWidth="1"/>
    <col min="13317" max="13317" width="14.28515625" customWidth="1"/>
    <col min="13318" max="13318" width="14" customWidth="1"/>
    <col min="13319" max="13319" width="23" customWidth="1"/>
    <col min="13320" max="13320" width="17.42578125" customWidth="1"/>
    <col min="13321" max="13321" width="54.42578125" customWidth="1"/>
    <col min="13322" max="13322" width="18.42578125" customWidth="1"/>
    <col min="13569" max="13569" width="3" customWidth="1"/>
    <col min="13570" max="13570" width="22.140625" customWidth="1"/>
    <col min="13571" max="13571" width="33.42578125" customWidth="1"/>
    <col min="13572" max="13572" width="34.85546875" customWidth="1"/>
    <col min="13573" max="13573" width="14.28515625" customWidth="1"/>
    <col min="13574" max="13574" width="14" customWidth="1"/>
    <col min="13575" max="13575" width="23" customWidth="1"/>
    <col min="13576" max="13576" width="17.42578125" customWidth="1"/>
    <col min="13577" max="13577" width="54.42578125" customWidth="1"/>
    <col min="13578" max="13578" width="18.42578125" customWidth="1"/>
    <col min="13825" max="13825" width="3" customWidth="1"/>
    <col min="13826" max="13826" width="22.140625" customWidth="1"/>
    <col min="13827" max="13827" width="33.42578125" customWidth="1"/>
    <col min="13828" max="13828" width="34.85546875" customWidth="1"/>
    <col min="13829" max="13829" width="14.28515625" customWidth="1"/>
    <col min="13830" max="13830" width="14" customWidth="1"/>
    <col min="13831" max="13831" width="23" customWidth="1"/>
    <col min="13832" max="13832" width="17.42578125" customWidth="1"/>
    <col min="13833" max="13833" width="54.42578125" customWidth="1"/>
    <col min="13834" max="13834" width="18.42578125" customWidth="1"/>
    <col min="14081" max="14081" width="3" customWidth="1"/>
    <col min="14082" max="14082" width="22.140625" customWidth="1"/>
    <col min="14083" max="14083" width="33.42578125" customWidth="1"/>
    <col min="14084" max="14084" width="34.85546875" customWidth="1"/>
    <col min="14085" max="14085" width="14.28515625" customWidth="1"/>
    <col min="14086" max="14086" width="14" customWidth="1"/>
    <col min="14087" max="14087" width="23" customWidth="1"/>
    <col min="14088" max="14088" width="17.42578125" customWidth="1"/>
    <col min="14089" max="14089" width="54.42578125" customWidth="1"/>
    <col min="14090" max="14090" width="18.42578125" customWidth="1"/>
    <col min="14337" max="14337" width="3" customWidth="1"/>
    <col min="14338" max="14338" width="22.140625" customWidth="1"/>
    <col min="14339" max="14339" width="33.42578125" customWidth="1"/>
    <col min="14340" max="14340" width="34.85546875" customWidth="1"/>
    <col min="14341" max="14341" width="14.28515625" customWidth="1"/>
    <col min="14342" max="14342" width="14" customWidth="1"/>
    <col min="14343" max="14343" width="23" customWidth="1"/>
    <col min="14344" max="14344" width="17.42578125" customWidth="1"/>
    <col min="14345" max="14345" width="54.42578125" customWidth="1"/>
    <col min="14346" max="14346" width="18.42578125" customWidth="1"/>
    <col min="14593" max="14593" width="3" customWidth="1"/>
    <col min="14594" max="14594" width="22.140625" customWidth="1"/>
    <col min="14595" max="14595" width="33.42578125" customWidth="1"/>
    <col min="14596" max="14596" width="34.85546875" customWidth="1"/>
    <col min="14597" max="14597" width="14.28515625" customWidth="1"/>
    <col min="14598" max="14598" width="14" customWidth="1"/>
    <col min="14599" max="14599" width="23" customWidth="1"/>
    <col min="14600" max="14600" width="17.42578125" customWidth="1"/>
    <col min="14601" max="14601" width="54.42578125" customWidth="1"/>
    <col min="14602" max="14602" width="18.42578125" customWidth="1"/>
    <col min="14849" max="14849" width="3" customWidth="1"/>
    <col min="14850" max="14850" width="22.140625" customWidth="1"/>
    <col min="14851" max="14851" width="33.42578125" customWidth="1"/>
    <col min="14852" max="14852" width="34.85546875" customWidth="1"/>
    <col min="14853" max="14853" width="14.28515625" customWidth="1"/>
    <col min="14854" max="14854" width="14" customWidth="1"/>
    <col min="14855" max="14855" width="23" customWidth="1"/>
    <col min="14856" max="14856" width="17.42578125" customWidth="1"/>
    <col min="14857" max="14857" width="54.42578125" customWidth="1"/>
    <col min="14858" max="14858" width="18.42578125" customWidth="1"/>
    <col min="15105" max="15105" width="3" customWidth="1"/>
    <col min="15106" max="15106" width="22.140625" customWidth="1"/>
    <col min="15107" max="15107" width="33.42578125" customWidth="1"/>
    <col min="15108" max="15108" width="34.85546875" customWidth="1"/>
    <col min="15109" max="15109" width="14.28515625" customWidth="1"/>
    <col min="15110" max="15110" width="14" customWidth="1"/>
    <col min="15111" max="15111" width="23" customWidth="1"/>
    <col min="15112" max="15112" width="17.42578125" customWidth="1"/>
    <col min="15113" max="15113" width="54.42578125" customWidth="1"/>
    <col min="15114" max="15114" width="18.42578125" customWidth="1"/>
    <col min="15361" max="15361" width="3" customWidth="1"/>
    <col min="15362" max="15362" width="22.140625" customWidth="1"/>
    <col min="15363" max="15363" width="33.42578125" customWidth="1"/>
    <col min="15364" max="15364" width="34.85546875" customWidth="1"/>
    <col min="15365" max="15365" width="14.28515625" customWidth="1"/>
    <col min="15366" max="15366" width="14" customWidth="1"/>
    <col min="15367" max="15367" width="23" customWidth="1"/>
    <col min="15368" max="15368" width="17.42578125" customWidth="1"/>
    <col min="15369" max="15369" width="54.42578125" customWidth="1"/>
    <col min="15370" max="15370" width="18.42578125" customWidth="1"/>
    <col min="15617" max="15617" width="3" customWidth="1"/>
    <col min="15618" max="15618" width="22.140625" customWidth="1"/>
    <col min="15619" max="15619" width="33.42578125" customWidth="1"/>
    <col min="15620" max="15620" width="34.85546875" customWidth="1"/>
    <col min="15621" max="15621" width="14.28515625" customWidth="1"/>
    <col min="15622" max="15622" width="14" customWidth="1"/>
    <col min="15623" max="15623" width="23" customWidth="1"/>
    <col min="15624" max="15624" width="17.42578125" customWidth="1"/>
    <col min="15625" max="15625" width="54.42578125" customWidth="1"/>
    <col min="15626" max="15626" width="18.42578125" customWidth="1"/>
    <col min="15873" max="15873" width="3" customWidth="1"/>
    <col min="15874" max="15874" width="22.140625" customWidth="1"/>
    <col min="15875" max="15875" width="33.42578125" customWidth="1"/>
    <col min="15876" max="15876" width="34.85546875" customWidth="1"/>
    <col min="15877" max="15877" width="14.28515625" customWidth="1"/>
    <col min="15878" max="15878" width="14" customWidth="1"/>
    <col min="15879" max="15879" width="23" customWidth="1"/>
    <col min="15880" max="15880" width="17.42578125" customWidth="1"/>
    <col min="15881" max="15881" width="54.42578125" customWidth="1"/>
    <col min="15882" max="15882" width="18.42578125" customWidth="1"/>
    <col min="16129" max="16129" width="3" customWidth="1"/>
    <col min="16130" max="16130" width="22.140625" customWidth="1"/>
    <col min="16131" max="16131" width="33.42578125" customWidth="1"/>
    <col min="16132" max="16132" width="34.85546875" customWidth="1"/>
    <col min="16133" max="16133" width="14.28515625" customWidth="1"/>
    <col min="16134" max="16134" width="14" customWidth="1"/>
    <col min="16135" max="16135" width="23" customWidth="1"/>
    <col min="16136" max="16136" width="17.42578125" customWidth="1"/>
    <col min="16137" max="16137" width="54.42578125" customWidth="1"/>
    <col min="16138" max="16138" width="18.42578125" customWidth="1"/>
  </cols>
  <sheetData>
    <row r="1" spans="1:13" x14ac:dyDescent="0.25">
      <c r="A1" s="1"/>
      <c r="B1" s="2"/>
      <c r="C1" s="1"/>
      <c r="D1" s="1"/>
      <c r="E1" s="1"/>
      <c r="F1" s="1"/>
      <c r="G1" s="1"/>
      <c r="H1" s="1"/>
      <c r="I1" s="1"/>
      <c r="J1" s="1"/>
      <c r="K1" s="1"/>
      <c r="L1" s="1"/>
    </row>
    <row r="2" spans="1:13" ht="18.75" x14ac:dyDescent="0.25">
      <c r="A2" s="3" t="s">
        <v>0</v>
      </c>
      <c r="B2" s="4"/>
      <c r="C2" s="4"/>
      <c r="D2" s="4"/>
      <c r="E2" s="4"/>
      <c r="F2" s="4"/>
      <c r="G2" s="4"/>
      <c r="H2" s="4"/>
      <c r="I2" s="5"/>
      <c r="J2" s="1"/>
      <c r="K2" s="1"/>
      <c r="L2" s="1"/>
    </row>
    <row r="3" spans="1:13" ht="54.75" customHeight="1" thickBot="1" x14ac:dyDescent="0.3">
      <c r="A3" s="6" t="s">
        <v>1</v>
      </c>
      <c r="B3" s="7"/>
      <c r="C3" s="7"/>
      <c r="D3" s="7"/>
      <c r="E3" s="7"/>
      <c r="F3" s="7"/>
      <c r="G3" s="7"/>
      <c r="H3" s="7"/>
      <c r="I3" s="5"/>
      <c r="J3" s="1"/>
      <c r="K3" s="1"/>
      <c r="L3" s="1"/>
    </row>
    <row r="4" spans="1:13" x14ac:dyDescent="0.25">
      <c r="A4" s="8" t="s">
        <v>2</v>
      </c>
      <c r="B4" s="9" t="s">
        <v>3</v>
      </c>
      <c r="C4" s="8" t="s">
        <v>4</v>
      </c>
      <c r="D4" s="8" t="s">
        <v>5</v>
      </c>
      <c r="E4" s="8" t="s">
        <v>6</v>
      </c>
      <c r="F4" s="8" t="s">
        <v>7</v>
      </c>
      <c r="G4" s="8" t="s">
        <v>8</v>
      </c>
      <c r="H4" s="8" t="s">
        <v>9</v>
      </c>
      <c r="I4" s="10"/>
      <c r="J4" s="10"/>
      <c r="K4" s="1"/>
      <c r="L4" s="1"/>
      <c r="M4" s="1"/>
    </row>
    <row r="5" spans="1:13" ht="15.75" thickBot="1" x14ac:dyDescent="0.3">
      <c r="A5" s="11"/>
      <c r="B5" s="12" t="s">
        <v>10</v>
      </c>
      <c r="C5" s="11"/>
      <c r="D5" s="11"/>
      <c r="E5" s="11"/>
      <c r="F5" s="11"/>
      <c r="G5" s="11"/>
      <c r="H5" s="11"/>
      <c r="I5" s="10"/>
      <c r="J5" s="10"/>
      <c r="K5" s="1"/>
      <c r="L5" s="1"/>
      <c r="M5" s="1"/>
    </row>
    <row r="6" spans="1:13" ht="409.5" x14ac:dyDescent="0.25">
      <c r="A6" s="13">
        <v>1</v>
      </c>
      <c r="B6" s="27" t="s">
        <v>11</v>
      </c>
      <c r="C6" s="14" t="s">
        <v>21</v>
      </c>
      <c r="D6" s="17" t="s">
        <v>22</v>
      </c>
      <c r="E6" s="25">
        <v>20</v>
      </c>
      <c r="F6" s="15" t="s">
        <v>12</v>
      </c>
      <c r="G6" s="16">
        <v>780.03</v>
      </c>
      <c r="H6" s="16">
        <f>G6*E6</f>
        <v>15600.599999999999</v>
      </c>
      <c r="I6" s="10"/>
      <c r="J6" s="10"/>
      <c r="K6" s="1"/>
      <c r="L6" s="1"/>
      <c r="M6" s="1"/>
    </row>
    <row r="7" spans="1:13" ht="409.5" x14ac:dyDescent="0.25">
      <c r="A7" s="17">
        <v>2</v>
      </c>
      <c r="B7" s="27" t="s">
        <v>11</v>
      </c>
      <c r="C7" s="14" t="s">
        <v>18</v>
      </c>
      <c r="D7" s="13" t="s">
        <v>20</v>
      </c>
      <c r="E7" s="25">
        <v>30</v>
      </c>
      <c r="F7" s="18" t="s">
        <v>12</v>
      </c>
      <c r="G7" s="16">
        <v>780.03</v>
      </c>
      <c r="H7" s="16">
        <f t="shared" ref="H7:H15" si="0">G7*E7</f>
        <v>23400.899999999998</v>
      </c>
      <c r="I7" s="10"/>
      <c r="J7" s="10"/>
      <c r="K7" s="1"/>
      <c r="L7" s="1"/>
      <c r="M7" s="1"/>
    </row>
    <row r="8" spans="1:13" ht="409.5" x14ac:dyDescent="0.25">
      <c r="A8" s="17">
        <v>3</v>
      </c>
      <c r="B8" s="27" t="s">
        <v>11</v>
      </c>
      <c r="C8" s="14" t="s">
        <v>24</v>
      </c>
      <c r="D8" s="13" t="s">
        <v>23</v>
      </c>
      <c r="E8" s="25">
        <v>35</v>
      </c>
      <c r="F8" s="18" t="s">
        <v>12</v>
      </c>
      <c r="G8" s="16">
        <v>780.03</v>
      </c>
      <c r="H8" s="16">
        <f t="shared" si="0"/>
        <v>27301.05</v>
      </c>
      <c r="I8" s="10"/>
      <c r="J8" s="10"/>
      <c r="K8" s="1"/>
      <c r="L8" s="1"/>
      <c r="M8" s="1"/>
    </row>
    <row r="9" spans="1:13" ht="409.5" x14ac:dyDescent="0.25">
      <c r="A9" s="13">
        <v>4</v>
      </c>
      <c r="B9" s="27" t="s">
        <v>11</v>
      </c>
      <c r="C9" s="14" t="s">
        <v>25</v>
      </c>
      <c r="D9" s="13" t="s">
        <v>28</v>
      </c>
      <c r="E9" s="25">
        <v>35</v>
      </c>
      <c r="F9" s="18" t="s">
        <v>12</v>
      </c>
      <c r="G9" s="16">
        <v>780.03</v>
      </c>
      <c r="H9" s="16">
        <f t="shared" si="0"/>
        <v>27301.05</v>
      </c>
      <c r="I9" s="10"/>
      <c r="J9" s="10"/>
      <c r="K9" s="1"/>
      <c r="L9" s="1"/>
      <c r="M9" s="1"/>
    </row>
    <row r="10" spans="1:13" ht="409.5" x14ac:dyDescent="0.25">
      <c r="A10" s="17">
        <v>5</v>
      </c>
      <c r="B10" s="27" t="s">
        <v>11</v>
      </c>
      <c r="C10" s="14" t="s">
        <v>29</v>
      </c>
      <c r="D10" s="13" t="s">
        <v>31</v>
      </c>
      <c r="E10" s="25">
        <v>35</v>
      </c>
      <c r="F10" s="18" t="s">
        <v>12</v>
      </c>
      <c r="G10" s="16">
        <v>780.03</v>
      </c>
      <c r="H10" s="16">
        <f t="shared" si="0"/>
        <v>27301.05</v>
      </c>
      <c r="I10" s="10"/>
      <c r="J10" s="10"/>
      <c r="K10" s="1"/>
      <c r="L10" s="1"/>
      <c r="M10" s="1"/>
    </row>
    <row r="11" spans="1:13" ht="409.5" x14ac:dyDescent="0.25">
      <c r="A11" s="17">
        <v>6</v>
      </c>
      <c r="B11" s="27" t="s">
        <v>11</v>
      </c>
      <c r="C11" s="14" t="s">
        <v>19</v>
      </c>
      <c r="D11" s="13" t="s">
        <v>32</v>
      </c>
      <c r="E11" s="25">
        <v>35</v>
      </c>
      <c r="F11" s="18" t="s">
        <v>12</v>
      </c>
      <c r="G11" s="16">
        <v>780.03</v>
      </c>
      <c r="H11" s="16">
        <f t="shared" si="0"/>
        <v>27301.05</v>
      </c>
      <c r="I11" s="10"/>
      <c r="J11" s="10"/>
      <c r="K11" s="1"/>
      <c r="L11" s="1"/>
      <c r="M11" s="1"/>
    </row>
    <row r="12" spans="1:13" ht="409.5" x14ac:dyDescent="0.25">
      <c r="A12" s="13">
        <v>7</v>
      </c>
      <c r="B12" s="27" t="s">
        <v>11</v>
      </c>
      <c r="C12" s="14" t="s">
        <v>30</v>
      </c>
      <c r="D12" s="13" t="s">
        <v>33</v>
      </c>
      <c r="E12" s="25">
        <v>30</v>
      </c>
      <c r="F12" s="18" t="s">
        <v>12</v>
      </c>
      <c r="G12" s="16">
        <v>780.03</v>
      </c>
      <c r="H12" s="16">
        <f t="shared" si="0"/>
        <v>23400.899999999998</v>
      </c>
      <c r="I12" s="10"/>
      <c r="J12" s="10"/>
      <c r="K12" s="1"/>
      <c r="L12" s="1"/>
      <c r="M12" s="1"/>
    </row>
    <row r="13" spans="1:13" ht="409.5" x14ac:dyDescent="0.25">
      <c r="A13" s="17">
        <v>8</v>
      </c>
      <c r="B13" s="27" t="s">
        <v>11</v>
      </c>
      <c r="C13" s="14" t="s">
        <v>26</v>
      </c>
      <c r="D13" s="13" t="s">
        <v>34</v>
      </c>
      <c r="E13" s="25">
        <v>25</v>
      </c>
      <c r="F13" s="18" t="s">
        <v>12</v>
      </c>
      <c r="G13" s="16">
        <v>780.03</v>
      </c>
      <c r="H13" s="16">
        <f t="shared" si="0"/>
        <v>19500.75</v>
      </c>
      <c r="I13" s="10"/>
      <c r="J13" s="10"/>
      <c r="K13" s="1"/>
      <c r="L13" s="1"/>
      <c r="M13" s="1"/>
    </row>
    <row r="14" spans="1:13" ht="409.5" x14ac:dyDescent="0.25">
      <c r="A14" s="17">
        <v>9</v>
      </c>
      <c r="B14" s="27" t="s">
        <v>11</v>
      </c>
      <c r="C14" s="14" t="s">
        <v>27</v>
      </c>
      <c r="D14" s="13" t="s">
        <v>35</v>
      </c>
      <c r="E14" s="25">
        <v>20</v>
      </c>
      <c r="F14" s="18" t="s">
        <v>12</v>
      </c>
      <c r="G14" s="16">
        <v>780.03</v>
      </c>
      <c r="H14" s="16">
        <f t="shared" si="0"/>
        <v>15600.599999999999</v>
      </c>
      <c r="I14" s="10"/>
      <c r="J14" s="10"/>
      <c r="K14" s="1"/>
      <c r="L14" s="1"/>
      <c r="M14" s="1"/>
    </row>
    <row r="15" spans="1:13" ht="408" x14ac:dyDescent="0.25">
      <c r="A15" s="13">
        <v>10</v>
      </c>
      <c r="B15" s="27" t="s">
        <v>17</v>
      </c>
      <c r="C15" s="14" t="s">
        <v>36</v>
      </c>
      <c r="D15" s="13" t="s">
        <v>38</v>
      </c>
      <c r="E15" s="25">
        <v>10</v>
      </c>
      <c r="F15" s="18" t="s">
        <v>12</v>
      </c>
      <c r="G15" s="16">
        <v>709.41</v>
      </c>
      <c r="H15" s="16">
        <f t="shared" si="0"/>
        <v>7094.0999999999995</v>
      </c>
      <c r="I15" s="10"/>
      <c r="J15" s="10"/>
      <c r="K15" s="1"/>
      <c r="L15" s="1"/>
      <c r="M15" s="1"/>
    </row>
    <row r="16" spans="1:13" ht="408" x14ac:dyDescent="0.25">
      <c r="A16" s="17">
        <v>11</v>
      </c>
      <c r="B16" s="27" t="s">
        <v>17</v>
      </c>
      <c r="C16" s="14" t="s">
        <v>37</v>
      </c>
      <c r="D16" s="13" t="s">
        <v>39</v>
      </c>
      <c r="E16" s="25">
        <v>15</v>
      </c>
      <c r="F16" s="18" t="s">
        <v>12</v>
      </c>
      <c r="G16" s="16">
        <v>709.41</v>
      </c>
      <c r="H16" s="16">
        <f>G16*E16</f>
        <v>10641.15</v>
      </c>
      <c r="I16" s="10"/>
      <c r="J16" s="10"/>
      <c r="K16" s="1"/>
      <c r="L16" s="1"/>
      <c r="M16" s="1"/>
    </row>
    <row r="17" spans="1:13" ht="408" x14ac:dyDescent="0.25">
      <c r="A17" s="17">
        <v>12</v>
      </c>
      <c r="B17" s="27" t="s">
        <v>17</v>
      </c>
      <c r="C17" s="14" t="s">
        <v>40</v>
      </c>
      <c r="D17" s="13" t="s">
        <v>41</v>
      </c>
      <c r="E17" s="25">
        <v>15</v>
      </c>
      <c r="F17" s="18" t="s">
        <v>12</v>
      </c>
      <c r="G17" s="16">
        <v>709.41</v>
      </c>
      <c r="H17" s="16">
        <f>G17*E17</f>
        <v>10641.15</v>
      </c>
      <c r="I17" s="10"/>
      <c r="J17" s="10"/>
      <c r="K17" s="1"/>
      <c r="L17" s="1"/>
      <c r="M17" s="1"/>
    </row>
    <row r="18" spans="1:13" ht="408" x14ac:dyDescent="0.25">
      <c r="A18" s="13">
        <v>13</v>
      </c>
      <c r="B18" s="27" t="s">
        <v>17</v>
      </c>
      <c r="C18" s="14" t="s">
        <v>42</v>
      </c>
      <c r="D18" s="13" t="s">
        <v>43</v>
      </c>
      <c r="E18" s="25">
        <v>15</v>
      </c>
      <c r="F18" s="18" t="s">
        <v>12</v>
      </c>
      <c r="G18" s="16">
        <v>709.41</v>
      </c>
      <c r="H18" s="16">
        <f>G18*E18</f>
        <v>10641.15</v>
      </c>
      <c r="I18" s="10"/>
      <c r="J18" s="10"/>
      <c r="K18" s="1"/>
      <c r="L18" s="1"/>
      <c r="M18" s="1"/>
    </row>
    <row r="19" spans="1:13" ht="408" x14ac:dyDescent="0.25">
      <c r="A19" s="17">
        <v>14</v>
      </c>
      <c r="B19" s="27" t="s">
        <v>17</v>
      </c>
      <c r="C19" s="14" t="s">
        <v>44</v>
      </c>
      <c r="D19" s="13" t="s">
        <v>45</v>
      </c>
      <c r="E19" s="25">
        <v>15</v>
      </c>
      <c r="F19" s="18" t="s">
        <v>12</v>
      </c>
      <c r="G19" s="16">
        <v>709.41</v>
      </c>
      <c r="H19" s="16">
        <f t="shared" ref="H19:H23" si="1">G19*E19</f>
        <v>10641.15</v>
      </c>
      <c r="I19" s="10"/>
      <c r="J19" s="10"/>
      <c r="K19" s="1"/>
      <c r="L19" s="1"/>
      <c r="M19" s="1"/>
    </row>
    <row r="20" spans="1:13" ht="408" x14ac:dyDescent="0.25">
      <c r="A20" s="13">
        <v>15</v>
      </c>
      <c r="B20" s="27" t="s">
        <v>17</v>
      </c>
      <c r="C20" s="14" t="s">
        <v>46</v>
      </c>
      <c r="D20" s="13" t="s">
        <v>47</v>
      </c>
      <c r="E20" s="25">
        <v>5</v>
      </c>
      <c r="F20" s="18" t="s">
        <v>12</v>
      </c>
      <c r="G20" s="16">
        <v>709.41</v>
      </c>
      <c r="H20" s="16">
        <f t="shared" si="1"/>
        <v>3547.0499999999997</v>
      </c>
      <c r="I20" s="10"/>
      <c r="J20" s="10"/>
      <c r="K20" s="1"/>
      <c r="L20" s="1"/>
      <c r="M20" s="1"/>
    </row>
    <row r="21" spans="1:13" ht="409.5" x14ac:dyDescent="0.25">
      <c r="A21" s="17">
        <v>16</v>
      </c>
      <c r="B21" s="27" t="s">
        <v>17</v>
      </c>
      <c r="C21" s="14" t="s">
        <v>48</v>
      </c>
      <c r="D21" s="13" t="s">
        <v>49</v>
      </c>
      <c r="E21" s="25">
        <v>5</v>
      </c>
      <c r="F21" s="18" t="s">
        <v>12</v>
      </c>
      <c r="G21" s="16">
        <v>709.41</v>
      </c>
      <c r="H21" s="16">
        <f t="shared" si="1"/>
        <v>3547.0499999999997</v>
      </c>
      <c r="I21" s="10"/>
      <c r="J21" s="10"/>
      <c r="K21" s="1"/>
      <c r="L21" s="1"/>
      <c r="M21" s="1"/>
    </row>
    <row r="22" spans="1:13" ht="408" x14ac:dyDescent="0.25">
      <c r="A22" s="13">
        <v>17</v>
      </c>
      <c r="B22" s="27" t="s">
        <v>17</v>
      </c>
      <c r="C22" s="14" t="s">
        <v>50</v>
      </c>
      <c r="D22" s="13" t="s">
        <v>51</v>
      </c>
      <c r="E22" s="25">
        <v>5</v>
      </c>
      <c r="F22" s="18" t="s">
        <v>12</v>
      </c>
      <c r="G22" s="16">
        <v>709.41</v>
      </c>
      <c r="H22" s="16">
        <f t="shared" si="1"/>
        <v>3547.0499999999997</v>
      </c>
      <c r="I22" s="10"/>
      <c r="J22" s="10"/>
      <c r="K22" s="1"/>
      <c r="L22" s="1"/>
      <c r="M22" s="1"/>
    </row>
    <row r="23" spans="1:13" ht="408" x14ac:dyDescent="0.25">
      <c r="A23" s="17">
        <v>18</v>
      </c>
      <c r="B23" s="27" t="s">
        <v>17</v>
      </c>
      <c r="C23" s="14" t="s">
        <v>52</v>
      </c>
      <c r="D23" s="13" t="s">
        <v>53</v>
      </c>
      <c r="E23" s="25">
        <v>5</v>
      </c>
      <c r="F23" s="18" t="s">
        <v>12</v>
      </c>
      <c r="G23" s="16">
        <v>709.41</v>
      </c>
      <c r="H23" s="16">
        <f t="shared" si="1"/>
        <v>3547.0499999999997</v>
      </c>
      <c r="I23" s="10"/>
      <c r="J23" s="10"/>
      <c r="K23" s="1"/>
      <c r="L23" s="1"/>
      <c r="M23" s="1"/>
    </row>
    <row r="24" spans="1:13" ht="15.75" customHeight="1" x14ac:dyDescent="0.25">
      <c r="A24" s="17"/>
      <c r="B24" s="19" t="s">
        <v>13</v>
      </c>
      <c r="C24" s="19"/>
      <c r="D24" s="19"/>
      <c r="E24" s="19"/>
      <c r="F24" s="19"/>
      <c r="G24" s="20"/>
      <c r="H24" s="21">
        <f>SUM(H6:H23)</f>
        <v>270554.84999999998</v>
      </c>
      <c r="I24" s="1"/>
      <c r="J24" s="1"/>
      <c r="K24" s="1"/>
      <c r="L24" s="1"/>
      <c r="M24" s="1"/>
    </row>
    <row r="25" spans="1:13" x14ac:dyDescent="0.25">
      <c r="A25" s="1"/>
      <c r="B25" s="2"/>
      <c r="C25" s="1"/>
      <c r="D25" s="1"/>
      <c r="E25" s="1"/>
      <c r="F25" s="1"/>
      <c r="G25" s="1"/>
      <c r="H25" s="1"/>
      <c r="I25" s="1"/>
      <c r="J25" s="1"/>
      <c r="K25" s="1"/>
      <c r="L25" s="1"/>
    </row>
    <row r="26" spans="1:13" ht="45" customHeight="1" x14ac:dyDescent="0.25">
      <c r="A26" s="1"/>
      <c r="B26" s="22" t="s">
        <v>14</v>
      </c>
      <c r="C26" s="23" t="s">
        <v>15</v>
      </c>
      <c r="D26" s="23"/>
      <c r="E26" s="23"/>
      <c r="F26" s="23"/>
      <c r="G26" s="23"/>
      <c r="H26" s="23"/>
      <c r="I26" s="24"/>
      <c r="J26" s="1"/>
      <c r="K26" s="1"/>
      <c r="L26" s="1"/>
    </row>
    <row r="27" spans="1:13" ht="36.75" customHeight="1" x14ac:dyDescent="0.25">
      <c r="A27" s="1"/>
      <c r="B27" s="22"/>
      <c r="C27" s="23"/>
      <c r="D27" s="23"/>
      <c r="E27" s="23"/>
      <c r="F27" s="23"/>
      <c r="G27" s="23"/>
      <c r="H27" s="23"/>
      <c r="I27" s="1"/>
      <c r="J27" s="1"/>
      <c r="K27" s="1"/>
      <c r="L27" s="1"/>
    </row>
    <row r="28" spans="1:13" x14ac:dyDescent="0.25">
      <c r="A28" s="1"/>
      <c r="B28" s="2"/>
      <c r="C28" s="1"/>
      <c r="D28" s="1"/>
      <c r="E28" s="1"/>
      <c r="F28" s="1"/>
      <c r="G28" s="1"/>
      <c r="H28" s="1"/>
      <c r="I28" s="1"/>
      <c r="J28" s="1"/>
      <c r="K28" s="1"/>
      <c r="L28" s="1"/>
    </row>
    <row r="29" spans="1:13" ht="23.25" customHeight="1" x14ac:dyDescent="0.25">
      <c r="A29" s="1"/>
      <c r="B29" s="22" t="s">
        <v>16</v>
      </c>
      <c r="C29" s="23" t="s">
        <v>54</v>
      </c>
      <c r="D29" s="23"/>
      <c r="E29" s="23"/>
      <c r="F29" s="23"/>
      <c r="G29" s="23"/>
      <c r="H29" s="23"/>
      <c r="I29" s="1"/>
      <c r="J29" s="1"/>
      <c r="K29" s="1"/>
      <c r="L29" s="1"/>
    </row>
    <row r="30" spans="1:13" ht="19.5" customHeight="1" x14ac:dyDescent="0.25">
      <c r="A30" s="1"/>
      <c r="B30" s="22"/>
      <c r="C30" s="23"/>
      <c r="D30" s="23"/>
      <c r="E30" s="23"/>
      <c r="F30" s="23"/>
      <c r="G30" s="23"/>
      <c r="H30" s="23"/>
      <c r="I30" s="1"/>
      <c r="J30" s="1"/>
      <c r="K30" s="1"/>
      <c r="L30" s="1"/>
    </row>
    <row r="31" spans="1:13" ht="24" customHeight="1" x14ac:dyDescent="0.25">
      <c r="A31" s="1"/>
      <c r="B31" s="22"/>
      <c r="C31" s="23"/>
      <c r="D31" s="23"/>
      <c r="E31" s="23"/>
      <c r="F31" s="23"/>
      <c r="G31" s="23"/>
      <c r="H31" s="23"/>
      <c r="I31" s="1"/>
      <c r="J31" s="1"/>
      <c r="K31" s="1"/>
      <c r="L31" s="1"/>
    </row>
    <row r="32" spans="1:13" ht="28.5" customHeight="1" x14ac:dyDescent="0.25">
      <c r="A32" s="1"/>
      <c r="B32" s="22"/>
      <c r="C32" s="23"/>
      <c r="D32" s="23"/>
      <c r="E32" s="23"/>
      <c r="F32" s="23"/>
      <c r="G32" s="23"/>
      <c r="H32" s="23"/>
      <c r="I32" s="1"/>
      <c r="J32" s="1"/>
      <c r="K32" s="1"/>
      <c r="L32" s="1"/>
    </row>
    <row r="33" spans="1:12" x14ac:dyDescent="0.25">
      <c r="A33" s="1"/>
      <c r="B33" s="2"/>
      <c r="C33" s="1"/>
      <c r="D33" s="1"/>
      <c r="E33" s="1"/>
      <c r="F33" s="1"/>
      <c r="G33" s="1"/>
      <c r="H33" s="1"/>
      <c r="I33" s="1"/>
      <c r="J33" s="1"/>
      <c r="K33" s="1"/>
      <c r="L33" s="1"/>
    </row>
  </sheetData>
  <mergeCells count="13">
    <mergeCell ref="B26:B27"/>
    <mergeCell ref="C26:H27"/>
    <mergeCell ref="B29:B32"/>
    <mergeCell ref="C29:H32"/>
    <mergeCell ref="A2:H2"/>
    <mergeCell ref="A3:H3"/>
    <mergeCell ref="A4:A5"/>
    <mergeCell ref="C4:C5"/>
    <mergeCell ref="D4:D5"/>
    <mergeCell ref="E4:E5"/>
    <mergeCell ref="F4:F5"/>
    <mergeCell ref="G4:G5"/>
    <mergeCell ref="H4:H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Ковтун Богдан Віталійович</dc:creator>
  <cp:lastModifiedBy>Ковтун Богдан Віталійович</cp:lastModifiedBy>
  <dcterms:created xsi:type="dcterms:W3CDTF">2026-05-11T12:28:55Z</dcterms:created>
  <dcterms:modified xsi:type="dcterms:W3CDTF">2026-05-11T13:26:36Z</dcterms:modified>
</cp:coreProperties>
</file>